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730" windowHeight="11760" activeTab="4"/>
  </bookViews>
  <sheets>
    <sheet name="Вектор" sheetId="1" r:id="rId1"/>
    <sheet name="Растр" sheetId="5" r:id="rId2"/>
    <sheet name="Коллаж" sheetId="6" r:id="rId3"/>
    <sheet name="Фото" sheetId="7" r:id="rId4"/>
    <sheet name="Лист1" sheetId="8" r:id="rId5"/>
  </sheets>
  <calcPr calcId="124519"/>
</workbook>
</file>

<file path=xl/calcChain.xml><?xml version="1.0" encoding="utf-8"?>
<calcChain xmlns="http://schemas.openxmlformats.org/spreadsheetml/2006/main">
  <c r="J17" i="7"/>
  <c r="J5" i="6"/>
  <c r="J11"/>
  <c r="J12"/>
  <c r="J16"/>
  <c r="J22"/>
  <c r="J29"/>
  <c r="J27"/>
  <c r="J3"/>
  <c r="J9"/>
  <c r="J14"/>
  <c r="J6"/>
  <c r="J7"/>
  <c r="J8"/>
  <c r="J13"/>
  <c r="J15"/>
  <c r="J17"/>
  <c r="J20"/>
  <c r="J21"/>
  <c r="J23"/>
  <c r="J24"/>
  <c r="J26"/>
  <c r="J28"/>
  <c r="J31"/>
  <c r="J4"/>
  <c r="J10"/>
  <c r="J18"/>
  <c r="J19"/>
  <c r="J25"/>
  <c r="J30"/>
  <c r="J27" i="5"/>
  <c r="J10"/>
  <c r="J31"/>
  <c r="J28"/>
  <c r="J45"/>
  <c r="J5"/>
  <c r="J8"/>
  <c r="J6"/>
  <c r="J16"/>
  <c r="J42"/>
  <c r="J14"/>
  <c r="J17"/>
  <c r="J23"/>
  <c r="J26"/>
  <c r="J32"/>
  <c r="J38"/>
  <c r="J4"/>
  <c r="J34"/>
  <c r="J43"/>
  <c r="J30"/>
  <c r="J37"/>
  <c r="J21"/>
  <c r="J44"/>
  <c r="J3"/>
  <c r="J9"/>
  <c r="J24"/>
  <c r="J7"/>
  <c r="J15"/>
  <c r="J12"/>
  <c r="J11"/>
  <c r="J35"/>
  <c r="J39"/>
  <c r="J33"/>
  <c r="J41"/>
  <c r="J20"/>
  <c r="J18"/>
  <c r="J25"/>
  <c r="J22"/>
  <c r="J13"/>
  <c r="J36"/>
  <c r="J19"/>
  <c r="J40"/>
  <c r="J29"/>
  <c r="J4" i="1"/>
  <c r="J19"/>
  <c r="J13"/>
  <c r="J6"/>
  <c r="J10"/>
  <c r="J9"/>
  <c r="J3"/>
  <c r="J18"/>
  <c r="J17"/>
  <c r="J8"/>
  <c r="J12"/>
  <c r="J20"/>
  <c r="J15"/>
  <c r="J5"/>
  <c r="J16"/>
  <c r="J11"/>
  <c r="J7"/>
  <c r="J14"/>
  <c r="J18" i="7"/>
  <c r="J15"/>
  <c r="J16"/>
  <c r="J14"/>
  <c r="J13"/>
  <c r="J12"/>
  <c r="J11"/>
  <c r="J10"/>
  <c r="J8"/>
  <c r="J9"/>
  <c r="J7"/>
  <c r="J6"/>
  <c r="J5"/>
  <c r="J4"/>
  <c r="J3"/>
  <c r="K40" i="5" l="1"/>
  <c r="K22"/>
  <c r="K3" i="6"/>
  <c r="K9"/>
  <c r="K8"/>
  <c r="K10"/>
  <c r="K4"/>
  <c r="K5"/>
  <c r="K6"/>
  <c r="K30"/>
  <c r="K25"/>
  <c r="K19"/>
  <c r="K18"/>
  <c r="K14"/>
  <c r="K27"/>
  <c r="K29"/>
  <c r="K22"/>
  <c r="K16"/>
  <c r="K12"/>
  <c r="K11"/>
  <c r="K28"/>
  <c r="K24"/>
  <c r="K21"/>
  <c r="K17"/>
  <c r="K13"/>
  <c r="K7"/>
  <c r="K31"/>
  <c r="K26"/>
  <c r="K23"/>
  <c r="K20"/>
  <c r="K15"/>
  <c r="K41" i="5"/>
  <c r="K24"/>
  <c r="K34"/>
  <c r="K42"/>
  <c r="K5"/>
  <c r="K29"/>
  <c r="K13"/>
  <c r="K35"/>
  <c r="K7"/>
  <c r="K43"/>
  <c r="K32"/>
  <c r="K14"/>
  <c r="K8"/>
  <c r="K31"/>
  <c r="K36"/>
  <c r="K18"/>
  <c r="K39"/>
  <c r="K15"/>
  <c r="K3"/>
  <c r="K30"/>
  <c r="K17"/>
  <c r="K6"/>
  <c r="K28"/>
  <c r="K11"/>
  <c r="K21"/>
  <c r="K26"/>
  <c r="K10"/>
  <c r="K20"/>
  <c r="K44"/>
  <c r="K38"/>
  <c r="K19"/>
  <c r="K25"/>
  <c r="K33"/>
  <c r="K12"/>
  <c r="K9"/>
  <c r="K37"/>
  <c r="K4"/>
  <c r="K23"/>
  <c r="K16"/>
  <c r="K27"/>
  <c r="K7" i="1"/>
  <c r="K15"/>
  <c r="K17"/>
  <c r="K10"/>
  <c r="K16"/>
  <c r="K12"/>
  <c r="K3"/>
  <c r="K13"/>
  <c r="K11"/>
  <c r="K20"/>
  <c r="K18"/>
  <c r="K6"/>
  <c r="K4"/>
  <c r="K5"/>
  <c r="K8"/>
  <c r="K9"/>
  <c r="K19"/>
  <c r="K14"/>
  <c r="K18" i="7"/>
  <c r="K17"/>
  <c r="K8"/>
  <c r="K6"/>
  <c r="K5"/>
  <c r="K10"/>
  <c r="K14"/>
  <c r="K13"/>
  <c r="K16"/>
  <c r="K11"/>
  <c r="K7"/>
  <c r="K3"/>
  <c r="K15"/>
  <c r="K12"/>
  <c r="K9"/>
  <c r="K4"/>
</calcChain>
</file>

<file path=xl/sharedStrings.xml><?xml version="1.0" encoding="utf-8"?>
<sst xmlns="http://schemas.openxmlformats.org/spreadsheetml/2006/main" count="564" uniqueCount="399">
  <si>
    <t>ФИО участника</t>
  </si>
  <si>
    <t>Наименование ПОО</t>
  </si>
  <si>
    <t>ФИО преподавателя информатики</t>
  </si>
  <si>
    <t>ФИО преподавателя иностранного языка</t>
  </si>
  <si>
    <t>Тляшева Гульшат Саматовна</t>
  </si>
  <si>
    <t>Вершинин Александр Евгеньевич</t>
  </si>
  <si>
    <t>Летина Юлия Сергеевна</t>
  </si>
  <si>
    <t>Ананьин Степан Петрович</t>
  </si>
  <si>
    <t>Государственное бюджетное профессиональное образовательное учреждение «Березниковский политехнический техникум»</t>
  </si>
  <si>
    <t>Кострулев Сергей Петрович</t>
  </si>
  <si>
    <t>Аннагиева Арина Раджиевна</t>
  </si>
  <si>
    <t>Смирнова Надежда Николаевна</t>
  </si>
  <si>
    <t>Антонюк Анастасия Максимовна</t>
  </si>
  <si>
    <t>Мартынова Татьяна Сергеевна</t>
  </si>
  <si>
    <t>Шестакова Вера Павловна</t>
  </si>
  <si>
    <t>Красильников Артемий Александрович</t>
  </si>
  <si>
    <t>Зырянова Евгения Павловна</t>
  </si>
  <si>
    <t>Ахкямов Артур Рамилович</t>
  </si>
  <si>
    <t>Репина Ольга Сергеевна</t>
  </si>
  <si>
    <t>Барнаев Руслан Алишерович</t>
  </si>
  <si>
    <t>Баталов Антон Сергеевич</t>
  </si>
  <si>
    <t>Нечаева Елена Борисовна</t>
  </si>
  <si>
    <t>Соколова Марина Сергеевна</t>
  </si>
  <si>
    <t>Беляева Василиса Дмитриевна</t>
  </si>
  <si>
    <t>Крапчатова Елена Анатольевна</t>
  </si>
  <si>
    <t>Некрасова Марина Александровна</t>
  </si>
  <si>
    <t>Бессонов Александр Алексеевич</t>
  </si>
  <si>
    <t>Пермский Нефтяной Колледж</t>
  </si>
  <si>
    <t>Карабатова Элеонора Геннадьевна</t>
  </si>
  <si>
    <t>Буланов Лев Андреевич</t>
  </si>
  <si>
    <t>Марков Рудольф Михайлович</t>
  </si>
  <si>
    <t>Бурдей Наталья Николаевна</t>
  </si>
  <si>
    <t>Николаева Марина Сергеевна</t>
  </si>
  <si>
    <t>Бурдина Валерия Сергеевна</t>
  </si>
  <si>
    <t>ГБПОУ ПМК</t>
  </si>
  <si>
    <t>Приказчикова Ольга Сергеевна</t>
  </si>
  <si>
    <t>Матвеева Ольга Владимировна</t>
  </si>
  <si>
    <t>Бурнышева Анастасия Александровна</t>
  </si>
  <si>
    <t>Кокорина Инга Ивановна</t>
  </si>
  <si>
    <t>Чайковский медицинский колледж</t>
  </si>
  <si>
    <t>Валитов Ильфиз Айбулатович</t>
  </si>
  <si>
    <t>Зимасов Ильнур Рамзитович</t>
  </si>
  <si>
    <t>Киндяшева Нурия Рафаиловна</t>
  </si>
  <si>
    <t>Васильева Татьяна Валерьевна</t>
  </si>
  <si>
    <t>Боброва Ольга Леонидовна</t>
  </si>
  <si>
    <t>Веселков Егор Павлович</t>
  </si>
  <si>
    <t>Веснин Даниил Константинович</t>
  </si>
  <si>
    <t>ГБПОУ Пермский машиностроительный колледж</t>
  </si>
  <si>
    <t>Кулябина Ксения Дмитриевна</t>
  </si>
  <si>
    <t>Виниченко Михаил Сергеевич</t>
  </si>
  <si>
    <t>Володин Данил Юрьевич</t>
  </si>
  <si>
    <t>Гильмутдинов Роман Ринатович</t>
  </si>
  <si>
    <t>Теслина Евгения Эдуардовна</t>
  </si>
  <si>
    <t>Гоголев Григорий Алексеевич</t>
  </si>
  <si>
    <t>Карпова Светлана Николаевна</t>
  </si>
  <si>
    <t>Антипова Надежда Викторовна</t>
  </si>
  <si>
    <t>Голосова Виталина Александровна</t>
  </si>
  <si>
    <t>Гуляева Екатерина Федоровна</t>
  </si>
  <si>
    <t>Усынина Полина Павловна</t>
  </si>
  <si>
    <t>Гордиенко Софья Геннадьевна</t>
  </si>
  <si>
    <t>Дериш Светлана Олеговна</t>
  </si>
  <si>
    <t>Кузнецова Ольга Михайловна</t>
  </si>
  <si>
    <t>Ерешко Мария Александровна</t>
  </si>
  <si>
    <t>техникум Пермского института (филлиал) РЭУ им. Г.В.Плеханова</t>
  </si>
  <si>
    <t>Галкина Людмила Сергеевна</t>
  </si>
  <si>
    <t>Анкудинова Ольга Юрьевна</t>
  </si>
  <si>
    <t>Жданкова Софья Алексеевна</t>
  </si>
  <si>
    <t>Пермский институт (филиал) Российского Экономического Университета им. Г.В. Плеханова, техникум</t>
  </si>
  <si>
    <t>Чернавина Татьяна Васильевна</t>
  </si>
  <si>
    <t>Журавлёва Виктория Павловна</t>
  </si>
  <si>
    <t>Завьялов Никита Сергеевич</t>
  </si>
  <si>
    <t>ГБПОУ Пермский Химико-Технологический Техникум</t>
  </si>
  <si>
    <t>Зверева Наталья Анатольевна</t>
  </si>
  <si>
    <t>Мирошниченко Елена Владимировна</t>
  </si>
  <si>
    <t>Зарубин Кирилл Андреевич</t>
  </si>
  <si>
    <t>Зотов Андрей Александрович</t>
  </si>
  <si>
    <t>Крапивина Галина Васильевна</t>
  </si>
  <si>
    <t>Игошев Сергей Игошев</t>
  </si>
  <si>
    <t>Государственное бюджетное профессиональное образовательное учреждение «Кунгурский центр образования №1»</t>
  </si>
  <si>
    <t>Трапезникова Екатерина Александровна</t>
  </si>
  <si>
    <t>Имашев Ильназ Илмарович</t>
  </si>
  <si>
    <t>Болотова Ольга Григорьевна</t>
  </si>
  <si>
    <t>Бабушкина Нина геннадьевна</t>
  </si>
  <si>
    <t>Бабушкина Нина Геннадьевна</t>
  </si>
  <si>
    <t>Фокина Ирина Андреевна</t>
  </si>
  <si>
    <t>Лутченко Татьяна Васильевна</t>
  </si>
  <si>
    <t>Ислаев Артем Альбертович</t>
  </si>
  <si>
    <t>Техникум Пермского института (филиала) РЭУ им. Г.В. Плеханова</t>
  </si>
  <si>
    <t>Чекарев Илья Дмитриевич</t>
  </si>
  <si>
    <t>Нурмахометов Альберт Харисович</t>
  </si>
  <si>
    <t>Кабышева Анжела Игоревна</t>
  </si>
  <si>
    <t>Нешатаева Марина Григорьевна</t>
  </si>
  <si>
    <t>Челпанова Дарья Алексеевна</t>
  </si>
  <si>
    <t>Капылов Вадим</t>
  </si>
  <si>
    <t>Еремеева Людмила Георгиевна</t>
  </si>
  <si>
    <t>Мальгинова Марина Анатольевна</t>
  </si>
  <si>
    <t>Карманова Анна Олеговна</t>
  </si>
  <si>
    <t>Сыпачева Надежда Анатольевна</t>
  </si>
  <si>
    <t>Карпов Данил Алексеевич</t>
  </si>
  <si>
    <t>ГБПОУ ПКТС</t>
  </si>
  <si>
    <t>Граничникова Оксана Михайловна</t>
  </si>
  <si>
    <t>Турова Наталья Павловна</t>
  </si>
  <si>
    <t>Карпова Ольга Александровна</t>
  </si>
  <si>
    <t>Кибанова Полина Руслановна</t>
  </si>
  <si>
    <t>Лаврёнова Людмила Юрьевна</t>
  </si>
  <si>
    <t>Климов Лев Викторович</t>
  </si>
  <si>
    <t>Молокотина Дарья Яковлевна</t>
  </si>
  <si>
    <t>Даниловских Елена Викторовна</t>
  </si>
  <si>
    <t>Кокоулина Дария Андреевна</t>
  </si>
  <si>
    <t>Пермский машиностроительный колледж</t>
  </si>
  <si>
    <t>Хуснуллина Наталья Рашитовна</t>
  </si>
  <si>
    <t>Ковалева Елена Анатольевна</t>
  </si>
  <si>
    <t>Колупаев Дмитрий Александрович</t>
  </si>
  <si>
    <t>Гуляева Екатерина Фёдоровна</t>
  </si>
  <si>
    <t>Конева Наталья Александровна</t>
  </si>
  <si>
    <t>Техникум Пермского института (филиал) РЭУ им. Г.В.Плеханова</t>
  </si>
  <si>
    <t>Кононова Анжелика Алексеевна</t>
  </si>
  <si>
    <t>Попова Елена Ивановна</t>
  </si>
  <si>
    <t>Дубровина Наталья Анатольевна</t>
  </si>
  <si>
    <t>Коняева Маргарита Андреевна</t>
  </si>
  <si>
    <t>Лавренова Людмила Юрьевна</t>
  </si>
  <si>
    <t>Короткова Мария Игоревна</t>
  </si>
  <si>
    <t>Корякина Людмила Александровна</t>
  </si>
  <si>
    <t>Соликамский Горно-Химический Техникум</t>
  </si>
  <si>
    <t>Никишина Екатерина Владимировна</t>
  </si>
  <si>
    <t>Косарев Евгений Сергеевич</t>
  </si>
  <si>
    <t>Козулина Ирина Павловна</t>
  </si>
  <si>
    <t>Бахтиярова Лариса Анатольевна</t>
  </si>
  <si>
    <t>Котова Наталья Олеговна</t>
  </si>
  <si>
    <t>Вилисова Елена Геннадьевна</t>
  </si>
  <si>
    <t>Кочкина Анна Андреевна</t>
  </si>
  <si>
    <t>ГБПОУ Соликамский горно-химический техникум</t>
  </si>
  <si>
    <t>Крюков Павел Леонидович</t>
  </si>
  <si>
    <t>ГБПОУ Пермский колледж транспорта и сервиса</t>
  </si>
  <si>
    <t>Выголова Ольга Николаевна</t>
  </si>
  <si>
    <t>Лобанова Ирина Николаевна</t>
  </si>
  <si>
    <t>Кудреватых Екатерина Романовна</t>
  </si>
  <si>
    <t>Соликамский горно-химический</t>
  </si>
  <si>
    <t>Кушманов Владислав Андреевич</t>
  </si>
  <si>
    <t>Шлякова Евгения Михайловна</t>
  </si>
  <si>
    <t>Бобровских Ольга Николаевна</t>
  </si>
  <si>
    <t>Лузина Екатерина Эдуардовна</t>
  </si>
  <si>
    <t>Соликамский горно-химический техникум</t>
  </si>
  <si>
    <t>Лунегова Анастасия Сергеевна</t>
  </si>
  <si>
    <t>Вилисова Елена Генадьевна</t>
  </si>
  <si>
    <t>Лутченко Александра Олеговна</t>
  </si>
  <si>
    <t>Архипова Оксана Владимировна</t>
  </si>
  <si>
    <t>Шубина Татьяна Александровна</t>
  </si>
  <si>
    <t>Макаров Владислав Александрович</t>
  </si>
  <si>
    <t>Техникум Пермского института (филиал) РЭУ им. Г.В. Плеханова</t>
  </si>
  <si>
    <t>Черкасская Мария Андреевна</t>
  </si>
  <si>
    <t>Ульрих Нэлля Владимировна</t>
  </si>
  <si>
    <t>Дубровина Наталия Анатольевна</t>
  </si>
  <si>
    <t>Швецова Екатерина Олеговна</t>
  </si>
  <si>
    <t>Мартынова Евгения Александровна</t>
  </si>
  <si>
    <t>Коурова Татьяна Владимировна</t>
  </si>
  <si>
    <t>Масагутов Ильназ Рафикович</t>
  </si>
  <si>
    <t>Мельчакова Анастасия Владимировна</t>
  </si>
  <si>
    <t>Чечулина Елена Михайловна</t>
  </si>
  <si>
    <t>Михель Никита Романович</t>
  </si>
  <si>
    <t>ГБПОУ Соликамский автомобильно-дорожный колледж</t>
  </si>
  <si>
    <t>Сушко Наталья Николаевна</t>
  </si>
  <si>
    <t>Колодяжная Ольга Михайловна</t>
  </si>
  <si>
    <t>Муратшина Евгения Владимировна</t>
  </si>
  <si>
    <t>Найко Алина Сергеевна</t>
  </si>
  <si>
    <t>КГАПОУ Добрянский Гуманитарно-Технологический Техникум им. Сюзева П.И.</t>
  </si>
  <si>
    <t>Плюснина Елена Евгеньевна</t>
  </si>
  <si>
    <t>Рычагова Ольга Викторовна</t>
  </si>
  <si>
    <t>Нетелева Диана Алексеевна</t>
  </si>
  <si>
    <t>Данилова Марина Александровна</t>
  </si>
  <si>
    <t>Босина Александра Евгеньевна</t>
  </si>
  <si>
    <t>Нуриева Эльмира Адисовна</t>
  </si>
  <si>
    <t>Гаврилова Виктория Владимировна</t>
  </si>
  <si>
    <t>Орлова Анастасия Владиславовна</t>
  </si>
  <si>
    <t>Ганджунцева Наталья Сергеевна</t>
  </si>
  <si>
    <t>Кондрашева Ольга Владимировна</t>
  </si>
  <si>
    <t>Ощепкова Елена Сергеевна</t>
  </si>
  <si>
    <t>Пегушина Яна Александровна</t>
  </si>
  <si>
    <t>Петухова Алёна Алексеевна</t>
  </si>
  <si>
    <t>ГБПОУ Краевой Индустриальный техникум</t>
  </si>
  <si>
    <t>Печеницин Фрол Андреевич</t>
  </si>
  <si>
    <t>ГБПОУ Пермский Химико-Технологичекий Техникум</t>
  </si>
  <si>
    <t>Попонин Денис Геннадьевич</t>
  </si>
  <si>
    <t>Пермский авиационный техникум имени Швецова</t>
  </si>
  <si>
    <t>Порсев Владимир Алексеевич</t>
  </si>
  <si>
    <t>Салмина Анастасия Павловна</t>
  </si>
  <si>
    <t>Гудкова Елена Сергеевна</t>
  </si>
  <si>
    <t>Постнов Михаил Владимирович</t>
  </si>
  <si>
    <t>Нурмухаметов Альберт Харисович</t>
  </si>
  <si>
    <t>Приказчиков Евгений Игоревич</t>
  </si>
  <si>
    <t>Приказчиков Игорь Владимирович</t>
  </si>
  <si>
    <t>Просвирнина Дарья Сергеевна</t>
  </si>
  <si>
    <t>Пушкина Ксения Витальевна</t>
  </si>
  <si>
    <t>Пермский Колледж Транспорта и Сервиса</t>
  </si>
  <si>
    <t>Голубева Олеся Владимировна</t>
  </si>
  <si>
    <t>Рассоха Евгений Вячеславович</t>
  </si>
  <si>
    <t>Пермский строительный колледж</t>
  </si>
  <si>
    <t>Васькина Татьяна Вячеславовна</t>
  </si>
  <si>
    <t>Калинина Екатерина Николаевна</t>
  </si>
  <si>
    <t>Рубаненко Артём Андреевич</t>
  </si>
  <si>
    <t>Частное профессиональное образовательное учреждение Пермского краевого союза потребительских обществ «Пермский кооперативный техникум»</t>
  </si>
  <si>
    <t>Нохрин Анатолий Георгиевич</t>
  </si>
  <si>
    <t>Петрова Наталья Николаевна</t>
  </si>
  <si>
    <t>Русинов Александр Андреевич</t>
  </si>
  <si>
    <t>Мусихина Ксения Владимировна</t>
  </si>
  <si>
    <t>Рыжиченко Елизавета Вячеславовна</t>
  </si>
  <si>
    <t>Алексеева Татьяна Олеговна</t>
  </si>
  <si>
    <t>Светлаков Антон Денисович</t>
  </si>
  <si>
    <t>Кривощекова Марина Витальевна</t>
  </si>
  <si>
    <t>Замышляева Людмила Николаевна</t>
  </si>
  <si>
    <t>Семенов Дмитрий Евгеньевич</t>
  </si>
  <si>
    <t>Сентебова Александра Константиновна</t>
  </si>
  <si>
    <t>Семяняченко Светлана Сергеевна</t>
  </si>
  <si>
    <t>Кунгурский центр образования № 1</t>
  </si>
  <si>
    <t>Мальгина Марина Анатольевна</t>
  </si>
  <si>
    <t>Силюнин Егор Александрович</t>
  </si>
  <si>
    <t>Сайдакова Ольга Владимирована</t>
  </si>
  <si>
    <t>Бабушкина Нина Генадьевна</t>
  </si>
  <si>
    <t>Стряпунина Екатерина Павловна</t>
  </si>
  <si>
    <t>Суслова Елизавета Евгеньевна</t>
  </si>
  <si>
    <t>Телли Бинатовна</t>
  </si>
  <si>
    <t>Тиунов Марат Наилевич</t>
  </si>
  <si>
    <t>Вагнер Мария Александровна</t>
  </si>
  <si>
    <t>Толстиков Никита Сергеевич</t>
  </si>
  <si>
    <t>Трушников Роман Андреевич</t>
  </si>
  <si>
    <t>Кондрашова Ольга Владимировна</t>
  </si>
  <si>
    <t>Тухватуллин Матвей Мунирович</t>
  </si>
  <si>
    <t>Сергеева Татьяна Вячеслалвовна</t>
  </si>
  <si>
    <t>Куртагина Марина Владимировна</t>
  </si>
  <si>
    <t>Федосеев Данил Александрович</t>
  </si>
  <si>
    <t>Матвеева Ольга Владимирована</t>
  </si>
  <si>
    <t>Фищев Андрей Минеевич</t>
  </si>
  <si>
    <t>Черноусов Кирилл Валерьевич</t>
  </si>
  <si>
    <t>КГАПОУ «Пермский авиационный техникум им. А.Д. Швецова»</t>
  </si>
  <si>
    <t>Чеснокова Ольга Игоревна</t>
  </si>
  <si>
    <t>ГБПОУ Кунгурский автотранспортный колледж</t>
  </si>
  <si>
    <t>Сычева Наталья Витальевна</t>
  </si>
  <si>
    <t>Шавшуков Антон Владимирович</t>
  </si>
  <si>
    <t>Техникм Пермского института (филиал) РЭУ им. Г.В. Плеханова</t>
  </si>
  <si>
    <t>Шипунов Антон Сергеевич</t>
  </si>
  <si>
    <t>Шипунов Максим Юрьевич</t>
  </si>
  <si>
    <t>Калмыкова Наталья Александровна</t>
  </si>
  <si>
    <t>Дерюгина Елизавета Витальевна</t>
  </si>
  <si>
    <t>Шишигин Филипп Александрович</t>
  </si>
  <si>
    <t>Макаренко Ольга Станиславовна</t>
  </si>
  <si>
    <t>Юркевич Виктория Константиновна</t>
  </si>
  <si>
    <t>ГБПОУ Пермский Агропромышленный техникум</t>
  </si>
  <si>
    <t>Батанова Ирина Сергеевна</t>
  </si>
  <si>
    <t>Ярославцева Анастасия Сергеевна</t>
  </si>
  <si>
    <t>Голева Наталья Ивановна</t>
  </si>
  <si>
    <t>Яхина Мерьям Айнуровна</t>
  </si>
  <si>
    <t>Арсентьева Татьяна Ивановна</t>
  </si>
  <si>
    <t>Челпанова Д.А.</t>
  </si>
  <si>
    <t>Дерендяева Марина Андреевна</t>
  </si>
  <si>
    <t>Журкина Наталья Александровна</t>
  </si>
  <si>
    <t>Судилова Виктория Григорьевна</t>
  </si>
  <si>
    <t>Ефремова Елена Алнксандровна</t>
  </si>
  <si>
    <t>КГАПОУ "Нытвенский многопрофильный техникум"</t>
  </si>
  <si>
    <t>КГАПОУ "Пермский техникум профессиональных технологий и дизайна"</t>
  </si>
  <si>
    <t>ГБПОУ "Пермский педагогический колледж №1"</t>
  </si>
  <si>
    <t>ГАПОУ "Краевой политехнический колледж"</t>
  </si>
  <si>
    <t>КГАПОУ "Кунгурский многопрофильный техникум"</t>
  </si>
  <si>
    <t>ГБПОУ "Лысьвенский политехнический колледж"</t>
  </si>
  <si>
    <t>ГБПОУ "Пермский нефтяной колледж"</t>
  </si>
  <si>
    <t>ГБПОУ "Чайковский индустриальный колледж"</t>
  </si>
  <si>
    <t>Бардымский филиал ГАПОУ "Краевой политехнический колледж"</t>
  </si>
  <si>
    <t>КГА ПОУ "Краевой колледж предпринимательства"</t>
  </si>
  <si>
    <t>ГБПОУ "Березниковский Политехнический Техникум"</t>
  </si>
  <si>
    <t>ГБПОУ "Пермский техникум отраслевых технологий"</t>
  </si>
  <si>
    <t>ГБПОУ "Соликамский технологический колледж"</t>
  </si>
  <si>
    <t>КГАОУ "КОРПК"</t>
  </si>
  <si>
    <t>ГБПОУ "Соликамский автомобильно-дорожный колледж"</t>
  </si>
  <si>
    <t>ГБПОУ "КУНГУРСКИЙ АВТОТРАНСПОРТНЫЙ КОЛЛЕДЖ"</t>
  </si>
  <si>
    <t>ГБПОУ "КИТ"</t>
  </si>
  <si>
    <t>ГБПОУ "КЦО № 1"</t>
  </si>
  <si>
    <t>ГБПОУ "СПТ"</t>
  </si>
  <si>
    <t>КГАПОУ "Авиатехникум"</t>
  </si>
  <si>
    <t>ГБПОУ "Соликамский Горно-Химический техникум"</t>
  </si>
  <si>
    <t>КГАПОУ "Пермский авиационный техникум им.А.Д. Швецова"</t>
  </si>
  <si>
    <t>КГАПОУ "Кунгурский сельскохозяйственный колледж"</t>
  </si>
  <si>
    <t>ЧПОУ "Пермский колледж экономики и управления"</t>
  </si>
  <si>
    <t>ГБПОУ "Пермский государственный профессионально - педагогический колледж"</t>
  </si>
  <si>
    <t>КГАПОУ "Пермский авиационный техникум им. А.Д.Швецова"</t>
  </si>
  <si>
    <t>ЧПОУ "Пермский коллдж экономики и управления"</t>
  </si>
  <si>
    <t>ГБПОУ "Чайковский технику промышленных технологий и управления"</t>
  </si>
  <si>
    <t>ГБПОУ "Пермский машиностроительный колледж"</t>
  </si>
  <si>
    <t>ГБПОУ "Кудымкарское медицинское училище"</t>
  </si>
  <si>
    <t>ГБПОУ "пермский техникум отраслевых технологий"</t>
  </si>
  <si>
    <t>ГБПОУ"КОРПК"</t>
  </si>
  <si>
    <t>ГБПОУ "Соликамский политехнический техникум"</t>
  </si>
  <si>
    <t>ГБПОУ "Кизеловский политехнический техникум"</t>
  </si>
  <si>
    <t>Александровский филиал ГБПОУ "Кизеловский политехнический техникум"</t>
  </si>
  <si>
    <t>Файзуллина Эльнара Рашитовна</t>
  </si>
  <si>
    <t>Порошина Надежда Анатольевна</t>
  </si>
  <si>
    <t>Грибанова Алла Александровна</t>
  </si>
  <si>
    <t xml:space="preserve">Евгения Шлякова </t>
  </si>
  <si>
    <t xml:space="preserve">Нешатаева М.Г. </t>
  </si>
  <si>
    <t>Крайнова Ирина Владиславовна</t>
  </si>
  <si>
    <t>Сумма</t>
  </si>
  <si>
    <t>в 15 версии corel не открывает; проверяно в LibreOffice Draw</t>
  </si>
  <si>
    <t>нет пояснения, нет оригинального файла</t>
  </si>
  <si>
    <t>работа выполнена в Компасе 16, нет оригинального файла</t>
  </si>
  <si>
    <t>работа выполнена в Компасе 17, нет оригинального файла</t>
  </si>
  <si>
    <t>нет оригинального файла</t>
  </si>
  <si>
    <t>по ссылке https://yadi.sk/i/gSnz-5dXnb5j2g работа не открывается</t>
  </si>
  <si>
    <t>по ссылке  https://yadi.sk/i/fGtndbzDWwEcsQ работа не открывается</t>
  </si>
  <si>
    <t>работа выполнена Adobe After Effects CC 2017-программа для создания и компоновки анимированной графики, нет оригинального файла, сохранен в tif- по слоям не видно инструментария</t>
  </si>
  <si>
    <t>нет файла</t>
  </si>
  <si>
    <t>по ссылке https://yadi.sk/i/JhUw5XTDYoyl2w нет работы оригинальной</t>
  </si>
  <si>
    <t>нет истории создания, внутри XCF - png</t>
  </si>
  <si>
    <t>по ссылке не предоставлен доступ https://disk.yandex.ru/client/disk</t>
  </si>
  <si>
    <t>нет работы и по ссылке не предоставлен доступ https://disk.yandex.ru/client/disk?display=normal&amp;groupBy=none&amp;order=1&amp;sort=name&amp;view=icons&amp;wasAsideAnimated=false&amp;typeClustering=geo&amp;action=null&amp;idAlbum=undefined&amp;idApp=client&amp;dialog=slider&amp;idDialog=%2Fdisk%2F%D0%93%D0%BE%D1%80%D0%B4%D0%B8%D0%B5%D0%BD%D0%BA%D0%BE%20%D0%A1%D0%BE%D1%84%D1%8C%D1%8F.jpg</t>
  </si>
  <si>
    <t>по ссылке нет оригинальной работы https://cloud.mail.ru/public/J1L8/KGjtegHuP</t>
  </si>
  <si>
    <t>по ссылке https://yadi.sk/i/DUQ8ujrvz7L0Ng нет оригинальной работы</t>
  </si>
  <si>
    <t>нет ссылки на оригинальную работу</t>
  </si>
  <si>
    <t>нет полной ссылки на работу https://drive.google.com/drive/folders/1j_LG0N3FYfUp5..</t>
  </si>
  <si>
    <t>по ссылке https://cloud.mail.ru/public/AkcG/mp3j8TouQ нет оригинальной работы</t>
  </si>
  <si>
    <t>по ссылке https://cloud.mail.ru/public/HjRd/GV16KATWr нет оригинальной работы</t>
  </si>
  <si>
    <t>текст объединен с фоном, не видно работу с текстом</t>
  </si>
  <si>
    <t>ссылка не работает https://cloud.mail.ru/public/EPKm/eknsMPHA3</t>
  </si>
  <si>
    <t>дана не открытая ссылка https://disk.yandex.ru/client/disk/%D0%A1%D0%B8%D0%BB%D1%8E%D0%BD%D0%B8%D0%BD</t>
  </si>
  <si>
    <t>дана не открытая ссылка https://disk.yandex.ru/client/disk?display=normal&amp;groupBy=none&amp;order=1&amp;sort=name&amp;view=icons&amp;wasAsideAnimated=false&amp;typeClustering=geo&amp;action=null&amp;idAlbum=undefined&amp;idApp=client&amp;dialog=slider&amp;idDialog=%2Fdisk%2F%D0%A1%D1%82%D1%80%D1%8F%D0%BF%D1%83%D0%BD%D0%B8%D0%BD%D0%B0%20%D0%95%D0%BA%D0%B0%D1%82%D0%B5%D1%80%D0%B8%D0%BD%D0%B0%20.png</t>
  </si>
  <si>
    <t>нет ссылки на оригинальность работы</t>
  </si>
  <si>
    <t>по ссылке https://yadi.sk/i/TnCV7dDdMQHl-Q работы оригинальной нет, проверить технически не возможно</t>
  </si>
  <si>
    <t>закрытая ссылка https://cloud.mail.ru/home/%D0%91%D0%B5%D0%B7%20%D0%B8%D0%BC%D0%B5%D0%BD%D0%B8-1.jpg</t>
  </si>
  <si>
    <t>нет по ссылке https://drive.google.com/file/d/1CwBZhezUnaqyBas8l5t795eppnr_u7Ec/view?usp=sharing оригинала работы</t>
  </si>
  <si>
    <t>нет по ссылке https://cloud.mail.ru/public/J34s/fAwpRsHHj оригинальной работы</t>
  </si>
  <si>
    <t>нет по ссылке https://yadi.sk/i/rm0OPoye1HYMuw оригинальной работы</t>
  </si>
  <si>
    <t>по ссылке https://cloud.mail.ru/public/Keo1/wW4KsVPMb нет оригинальной работы</t>
  </si>
  <si>
    <t>множество одинаковых элементов на разных слоях</t>
  </si>
  <si>
    <t>работа создана социальным фоторедактором</t>
  </si>
  <si>
    <t>закрытая ссылка https://disk.yandex.ru/client/disk</t>
  </si>
  <si>
    <t>по ссылке https://drive.google.com/open?id=1ORdZS6sEgbHJ2-n9uh0rx_g6mDHZ9EWN нет оригиналной работы</t>
  </si>
  <si>
    <t>закрытая ссылка https://disk.yandex.ru/client/disk/%D0%A8%D0%B8%D0%BF%D1%83%D0%BD%D0%BE%D0%B2</t>
  </si>
  <si>
    <t>по ссылке https://yadi.sk/i/gqr4IYlFbFFEFw нет оригинальной работы</t>
  </si>
  <si>
    <t>по ссылке https://yadi.sk/i/DgyJg237pNYKiA и https://yadi.sk/i/hbfsUZbRwz8Hqw нет оригинальной работы</t>
  </si>
  <si>
    <t>по ссылке https://drive.google.com/file/d/1aH14SWDzOIs9yUAYBmZ6DHino2yte-es/view нет оригинальной работы</t>
  </si>
  <si>
    <t>по ссылке https://cloud.mail.ru/public/LSJg/jGuSHHg7E нет оригинальной работы</t>
  </si>
  <si>
    <t>по ссылке https://yadi.sk/i/TlxMmc3gxPNGYg представлен файл без истории создания</t>
  </si>
  <si>
    <t>по ссылке https://yadi.sk/i/dh5PoZmI8qjVRA нет оригинальной работы</t>
  </si>
  <si>
    <t>нет ссылки на оригинальность работы, эта же работа представлена в Коллаж (отличается текстом)</t>
  </si>
  <si>
    <t>по ссылке https://yadi.sk/i/wgesVG9Z8Fsk7g нет оригинальной работы</t>
  </si>
  <si>
    <t>по ссылке https://cloud.mail.ru/public/6KE8/DJVfvTbHd нет оригинальной работы</t>
  </si>
  <si>
    <t>использован программный продукт - Photo Lab 3.3.11 для Android, который не позволяет проявить степень владения технологией создания растровых рисунков и нет файла проекта, только итоговое изображение</t>
  </si>
  <si>
    <t>по ссылке https://cloud.mail.ru/public/FaCk/F9to4UWnP?from-page=public&amp;from=logout нет оригинальной работы</t>
  </si>
  <si>
    <t>по ссылке https://yadi.sk/i/L8hKBqyQOfOXmA нет оигинальной работы</t>
  </si>
  <si>
    <t>по ссылкам https://yadi.sk/i/ckDlkopeBT7A9w и https://yadi.sk/i/oaYFKOlVgXs6Dg нет оригинальной работы</t>
  </si>
  <si>
    <t>в формате psd представлено без истории создания, нельзя отследить процесс создания</t>
  </si>
  <si>
    <t>по ссылкам https://cloud.mail.ru/public/3nBg/wRS89m23q и https://cloud.mail.ru/public/Dc3n/FFBZWqnRk нет отригинальной работы</t>
  </si>
  <si>
    <t>в psd не представлена история создания проекта</t>
  </si>
  <si>
    <t>по ссылке https://yadi.sk/i/JlXjl9iIgSgpYA нет оригинальной работы</t>
  </si>
  <si>
    <t>предположительно работа прорисована, но невозможно качественно оценить, т.к. по ссылке https://vk.com//photo258823149_456242284 не представлена работа в оригинале</t>
  </si>
  <si>
    <t>по ссылкам https://yadi.sk/i/qubmt2OOtya_IQ и https://yadi.sk/i/4uoNUjXvOeEa8g нет оригинальной работы</t>
  </si>
  <si>
    <t>по ссылке https://yadi.sk/i/v3qx5aZAulXHeQ нет оригинальной работы</t>
  </si>
  <si>
    <t>преобразование трехмерного рисунка</t>
  </si>
  <si>
    <t>закрытая ссылка</t>
  </si>
  <si>
    <t>по ссылке https://yadi.sk/i/0oi8ROLcYp5E1g нет оригинальной работы</t>
  </si>
  <si>
    <t>по ссылке https://cloud.mail.ru/public/DLep/5XhcznwPw нет оригинальной работы</t>
  </si>
  <si>
    <t>ЖЮРИ 1</t>
  </si>
  <si>
    <t>ЖЮРИ 2</t>
  </si>
  <si>
    <t>ЖЮРИ 3</t>
  </si>
  <si>
    <t>ЖЮРИ 4</t>
  </si>
  <si>
    <t xml:space="preserve">ЖЮРИ 1 </t>
  </si>
  <si>
    <t>ЖЮРИ 5</t>
  </si>
  <si>
    <t>СУММА</t>
  </si>
  <si>
    <t>МЕСТО</t>
  </si>
  <si>
    <t>** Все данные в протоколе сформированы на основании представленных заявок на сайте. Если необходимо внести изменения, просим уточненные данные отправить в срок до 31.12.2018  PMKEDU@YANDEX.RU</t>
  </si>
  <si>
    <t>ПРОСИМ ВНИМАТЕЛЬНО ПРОВЕРИТЬ ВСЕ ДАННЫЕ! ПОСЛЕ 31.12.2018 изменения не рассматриваются и наградные будут готовиться исходя из данных протокола</t>
  </si>
  <si>
    <t>Место</t>
  </si>
  <si>
    <t>* нет оригинальной работы - означает, что не представлен файл в исходном формате согласно требованиям положения (т.е. в программе разработки)</t>
  </si>
  <si>
    <t>Маськина Вера Владимировна</t>
  </si>
  <si>
    <t>ПРОТОКОЛ</t>
  </si>
  <si>
    <t>Секция преподавателей учебной дисциплины "Информатика" РУМО "Электро- и теплоэнергетика"</t>
  </si>
  <si>
    <t>Дата проведения: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</si>
  <si>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</si>
  <si>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</si>
  <si>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</si>
  <si>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>2. Приказчикова О.С. - преподаватель ГБПОУ ПМК, руководитель секции преподавателей УД "Информатика"</t>
  </si>
  <si>
    <t>3. Приказчиков И.В. - преподаватель ГБПОУ ПМК</t>
  </si>
  <si>
    <t>Жюри:</t>
  </si>
  <si>
    <t>** данные об участниках (ФИО, наименование ПОО, ФИО руководителя сформированы на основании представленных заявок</t>
  </si>
  <si>
    <t>краевого конкурса по компьютерной графике обучающихся ПОО Пермского края</t>
  </si>
  <si>
    <t>РОЖДЕСТВЕНСКАЯ ОТКРЫТКА</t>
  </si>
  <si>
    <t>Секция преподавателей учебной дисциплины "Иностранный язык" РУМО "Юриспруденция"</t>
  </si>
  <si>
    <t>01.12-25.12.2018</t>
  </si>
  <si>
    <t>1.Подвинцева Татьяна Сергеевна, ГБПОУ ПМК</t>
  </si>
  <si>
    <t>2. Сунгурова Светлана Владимировна, ГБПОУ ЧИТ</t>
  </si>
  <si>
    <t>4. Маматова Лэйла Тахировна, КГАПОУ "Авиатехникум"</t>
  </si>
  <si>
    <t>5. Манжула Оксана Владимировна, кандидат филологических наук, преподаватель иностранного языка ПГНИУ</t>
  </si>
  <si>
    <t>** Если необходимо внести изменения, просим уточненные данные отправить в срок до 31.12.2018  PMKEDU@YANDEX.RU</t>
  </si>
  <si>
    <t>3. Степанова Светлана Сергеевна, КГАПОУ ККП</t>
  </si>
  <si>
    <t>КГАПОУ "Пермский техникум промышленных и информационных технологий"</t>
  </si>
  <si>
    <t>Собянина Елизавета Константиновна</t>
  </si>
  <si>
    <t>Балашова Наталья Вячеславовна</t>
  </si>
  <si>
    <t>Зайцева Клавдия Андреевна</t>
  </si>
  <si>
    <t>Полыгалова Ольга Нарисовна</t>
  </si>
  <si>
    <t>Урявин Евгений Сергеевич</t>
  </si>
  <si>
    <t>Краевое государственное автономное профессиональное образовательное учреждение "Пермский авиационный техникум им. А. Д. Швецова"</t>
  </si>
  <si>
    <t>ВНЕСЕНЫ ИЗМЕНЕНИЯ (ФИО, ФИО ПРЕПОДАВАТЕЛЕЙ, НАИМЕНОВАНИИ ПОО) на 12.01.2019. Наградные документы подготовлены на основании данных изенений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</si>
</sst>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/>
    <xf numFmtId="0" fontId="1" fillId="0" borderId="0" xfId="0" applyFont="1" applyAlignment="1">
      <alignment horizontal="left" indent="4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0" fillId="10" borderId="0" xfId="0" applyFill="1"/>
    <xf numFmtId="0" fontId="0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5" borderId="0" xfId="0" applyFont="1" applyFill="1"/>
    <xf numFmtId="0" fontId="0" fillId="5" borderId="0" xfId="0" applyFont="1" applyFill="1"/>
    <xf numFmtId="0" fontId="4" fillId="4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2" fillId="11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10" workbookViewId="0">
      <selection activeCell="A25" sqref="A25"/>
    </sheetView>
  </sheetViews>
  <sheetFormatPr defaultRowHeight="15.75"/>
  <cols>
    <col min="1" max="1" width="26.125" customWidth="1"/>
    <col min="2" max="2" width="27" customWidth="1"/>
    <col min="3" max="3" width="23.25" customWidth="1"/>
    <col min="4" max="4" width="22.25" customWidth="1"/>
    <col min="5" max="9" width="10.625" customWidth="1"/>
  </cols>
  <sheetData>
    <row r="1" spans="1:12">
      <c r="A1" s="47" t="s">
        <v>0</v>
      </c>
      <c r="B1" s="47" t="s">
        <v>1</v>
      </c>
      <c r="C1" s="47" t="s">
        <v>2</v>
      </c>
      <c r="D1" s="47" t="s">
        <v>3</v>
      </c>
      <c r="E1" s="2" t="s">
        <v>362</v>
      </c>
      <c r="F1" s="2" t="s">
        <v>359</v>
      </c>
      <c r="G1" s="2" t="s">
        <v>360</v>
      </c>
      <c r="H1" s="10" t="s">
        <v>361</v>
      </c>
      <c r="I1" s="10" t="s">
        <v>363</v>
      </c>
      <c r="J1" s="49" t="s">
        <v>364</v>
      </c>
      <c r="K1" s="46" t="s">
        <v>365</v>
      </c>
    </row>
    <row r="2" spans="1:12">
      <c r="A2" s="48"/>
      <c r="B2" s="48"/>
      <c r="C2" s="48"/>
      <c r="D2" s="48"/>
      <c r="E2" s="2">
        <v>20</v>
      </c>
      <c r="F2" s="2">
        <v>20</v>
      </c>
      <c r="G2" s="2">
        <v>20</v>
      </c>
      <c r="H2" s="10">
        <v>20</v>
      </c>
      <c r="I2" s="10">
        <v>20</v>
      </c>
      <c r="J2" s="50"/>
      <c r="K2" s="46"/>
    </row>
    <row r="3" spans="1:12" ht="33.75">
      <c r="A3" s="41" t="s">
        <v>96</v>
      </c>
      <c r="B3" s="41" t="s">
        <v>258</v>
      </c>
      <c r="C3" s="41" t="s">
        <v>85</v>
      </c>
      <c r="D3" s="41" t="s">
        <v>97</v>
      </c>
      <c r="E3" s="5">
        <v>16</v>
      </c>
      <c r="F3" s="5">
        <v>18</v>
      </c>
      <c r="G3" s="5">
        <v>20</v>
      </c>
      <c r="H3" s="5">
        <v>19</v>
      </c>
      <c r="I3" s="5">
        <v>19</v>
      </c>
      <c r="J3" s="4">
        <f t="shared" ref="J3:J20" si="0">SUM(E3:I3)</f>
        <v>92</v>
      </c>
      <c r="K3" s="34">
        <f t="shared" ref="K3:K20" si="1">RANK(J3,J$3:J$20)</f>
        <v>1</v>
      </c>
    </row>
    <row r="4" spans="1:12">
      <c r="A4" s="42" t="s">
        <v>229</v>
      </c>
      <c r="B4" s="42" t="s">
        <v>34</v>
      </c>
      <c r="C4" s="42" t="s">
        <v>35</v>
      </c>
      <c r="D4" s="42" t="s">
        <v>230</v>
      </c>
      <c r="E4" s="5">
        <v>17</v>
      </c>
      <c r="F4" s="5">
        <v>15</v>
      </c>
      <c r="G4" s="5">
        <v>20</v>
      </c>
      <c r="H4" s="5">
        <v>19</v>
      </c>
      <c r="I4" s="5">
        <v>19</v>
      </c>
      <c r="J4" s="4">
        <f t="shared" si="0"/>
        <v>90</v>
      </c>
      <c r="K4" s="34">
        <f t="shared" si="1"/>
        <v>2</v>
      </c>
      <c r="L4" s="12"/>
    </row>
    <row r="5" spans="1:12" ht="22.5">
      <c r="A5" s="43" t="s">
        <v>203</v>
      </c>
      <c r="B5" s="43" t="s">
        <v>268</v>
      </c>
      <c r="C5" s="43" t="s">
        <v>54</v>
      </c>
      <c r="D5" s="43" t="s">
        <v>204</v>
      </c>
      <c r="E5" s="5">
        <v>16</v>
      </c>
      <c r="F5" s="5">
        <v>17</v>
      </c>
      <c r="G5" s="5">
        <v>18</v>
      </c>
      <c r="H5" s="5">
        <v>19</v>
      </c>
      <c r="I5" s="5">
        <v>19</v>
      </c>
      <c r="J5" s="4">
        <f t="shared" si="0"/>
        <v>89</v>
      </c>
      <c r="K5" s="34">
        <f t="shared" si="1"/>
        <v>3</v>
      </c>
    </row>
    <row r="6" spans="1:12" ht="22.5">
      <c r="A6" s="38" t="s">
        <v>43</v>
      </c>
      <c r="B6" s="38" t="s">
        <v>266</v>
      </c>
      <c r="C6" s="38" t="s">
        <v>293</v>
      </c>
      <c r="D6" s="38" t="s">
        <v>395</v>
      </c>
      <c r="E6" s="8">
        <v>13</v>
      </c>
      <c r="F6" s="5">
        <v>18</v>
      </c>
      <c r="G6" s="5">
        <v>20</v>
      </c>
      <c r="H6" s="5">
        <v>18</v>
      </c>
      <c r="I6" s="5">
        <v>18</v>
      </c>
      <c r="J6" s="4">
        <f t="shared" ref="J6:J18" si="2">SUM(E6:I6)</f>
        <v>87</v>
      </c>
      <c r="K6" s="34">
        <f t="shared" ref="K6:K18" si="3">RANK(J6,J$3:J$20)</f>
        <v>4</v>
      </c>
      <c r="L6" s="7" t="s">
        <v>303</v>
      </c>
    </row>
    <row r="7" spans="1:12" ht="45">
      <c r="A7" s="63" t="s">
        <v>396</v>
      </c>
      <c r="B7" s="63" t="s">
        <v>397</v>
      </c>
      <c r="C7" s="39" t="s">
        <v>228</v>
      </c>
      <c r="D7" s="38" t="s">
        <v>225</v>
      </c>
      <c r="E7" s="5">
        <v>11</v>
      </c>
      <c r="F7" s="5">
        <v>15</v>
      </c>
      <c r="G7" s="5">
        <v>18</v>
      </c>
      <c r="H7" s="5">
        <v>19</v>
      </c>
      <c r="I7" s="5">
        <v>19</v>
      </c>
      <c r="J7" s="4">
        <f t="shared" si="2"/>
        <v>82</v>
      </c>
      <c r="K7" s="34">
        <f t="shared" si="3"/>
        <v>5</v>
      </c>
      <c r="L7" s="7"/>
    </row>
    <row r="8" spans="1:12" ht="22.5">
      <c r="A8" s="38" t="s">
        <v>143</v>
      </c>
      <c r="B8" s="38" t="s">
        <v>278</v>
      </c>
      <c r="C8" s="38" t="s">
        <v>144</v>
      </c>
      <c r="D8" s="63"/>
      <c r="E8" s="5">
        <v>12</v>
      </c>
      <c r="F8" s="5">
        <v>12</v>
      </c>
      <c r="G8" s="5">
        <v>17</v>
      </c>
      <c r="H8" s="5">
        <v>20</v>
      </c>
      <c r="I8" s="5">
        <v>19</v>
      </c>
      <c r="J8" s="4">
        <f t="shared" si="2"/>
        <v>80</v>
      </c>
      <c r="K8" s="34">
        <f t="shared" si="3"/>
        <v>6</v>
      </c>
      <c r="L8" s="7" t="s">
        <v>299</v>
      </c>
    </row>
    <row r="9" spans="1:12">
      <c r="A9" s="38" t="s">
        <v>80</v>
      </c>
      <c r="B9" s="61" t="s">
        <v>391</v>
      </c>
      <c r="C9" s="38" t="s">
        <v>81</v>
      </c>
      <c r="D9" s="38" t="s">
        <v>82</v>
      </c>
      <c r="E9" s="5">
        <v>12</v>
      </c>
      <c r="F9" s="5">
        <v>10</v>
      </c>
      <c r="G9" s="5">
        <v>20</v>
      </c>
      <c r="H9" s="5">
        <v>19</v>
      </c>
      <c r="I9" s="5">
        <v>18</v>
      </c>
      <c r="J9" s="4">
        <f t="shared" si="2"/>
        <v>79</v>
      </c>
      <c r="K9" s="34">
        <f t="shared" si="3"/>
        <v>7</v>
      </c>
      <c r="L9" s="7"/>
    </row>
    <row r="10" spans="1:12" ht="22.5">
      <c r="A10" s="38" t="s">
        <v>74</v>
      </c>
      <c r="B10" s="38" t="s">
        <v>271</v>
      </c>
      <c r="C10" s="38" t="s">
        <v>126</v>
      </c>
      <c r="D10" s="38" t="s">
        <v>127</v>
      </c>
      <c r="E10" s="8">
        <v>9</v>
      </c>
      <c r="F10" s="5">
        <v>19</v>
      </c>
      <c r="G10" s="5">
        <v>17</v>
      </c>
      <c r="H10" s="5">
        <v>16</v>
      </c>
      <c r="I10" s="5">
        <v>16</v>
      </c>
      <c r="J10" s="4">
        <f t="shared" si="2"/>
        <v>77</v>
      </c>
      <c r="K10" s="34">
        <f t="shared" si="3"/>
        <v>8</v>
      </c>
      <c r="L10" s="7" t="s">
        <v>302</v>
      </c>
    </row>
    <row r="11" spans="1:12" ht="22.5">
      <c r="A11" s="38" t="s">
        <v>219</v>
      </c>
      <c r="B11" s="38" t="s">
        <v>289</v>
      </c>
      <c r="C11" s="38" t="s">
        <v>104</v>
      </c>
      <c r="D11" s="40" t="s">
        <v>220</v>
      </c>
      <c r="E11" s="5">
        <v>11</v>
      </c>
      <c r="F11" s="5">
        <v>15</v>
      </c>
      <c r="G11" s="5">
        <v>17</v>
      </c>
      <c r="H11" s="5">
        <v>17</v>
      </c>
      <c r="I11" s="5">
        <v>17</v>
      </c>
      <c r="J11" s="4">
        <f t="shared" si="2"/>
        <v>77</v>
      </c>
      <c r="K11" s="34">
        <f t="shared" si="3"/>
        <v>8</v>
      </c>
    </row>
    <row r="12" spans="1:12" ht="22.5">
      <c r="A12" s="38" t="s">
        <v>159</v>
      </c>
      <c r="B12" s="38" t="s">
        <v>160</v>
      </c>
      <c r="C12" s="38" t="s">
        <v>161</v>
      </c>
      <c r="D12" s="38" t="s">
        <v>162</v>
      </c>
      <c r="E12" s="5">
        <v>8</v>
      </c>
      <c r="F12" s="5">
        <v>18</v>
      </c>
      <c r="G12" s="5">
        <v>17</v>
      </c>
      <c r="H12" s="5">
        <v>15</v>
      </c>
      <c r="I12" s="5">
        <v>15</v>
      </c>
      <c r="J12" s="4">
        <f t="shared" si="2"/>
        <v>73</v>
      </c>
      <c r="K12" s="34">
        <f t="shared" si="3"/>
        <v>10</v>
      </c>
      <c r="L12" s="7" t="s">
        <v>301</v>
      </c>
    </row>
    <row r="13" spans="1:12" ht="22.5">
      <c r="A13" s="38" t="s">
        <v>40</v>
      </c>
      <c r="B13" s="38" t="s">
        <v>265</v>
      </c>
      <c r="C13" s="38" t="s">
        <v>41</v>
      </c>
      <c r="D13" s="38" t="s">
        <v>42</v>
      </c>
      <c r="E13" s="5">
        <v>8</v>
      </c>
      <c r="F13" s="5">
        <v>14</v>
      </c>
      <c r="G13" s="5">
        <v>18</v>
      </c>
      <c r="H13" s="5">
        <v>17</v>
      </c>
      <c r="I13" s="5">
        <v>16</v>
      </c>
      <c r="J13" s="4">
        <f t="shared" si="2"/>
        <v>73</v>
      </c>
      <c r="K13" s="34">
        <f t="shared" si="3"/>
        <v>10</v>
      </c>
      <c r="L13" s="7" t="s">
        <v>303</v>
      </c>
    </row>
    <row r="14" spans="1:12" ht="33.75">
      <c r="A14" s="38" t="s">
        <v>10</v>
      </c>
      <c r="B14" s="38" t="s">
        <v>258</v>
      </c>
      <c r="C14" s="38" t="s">
        <v>11</v>
      </c>
      <c r="D14" s="38" t="s">
        <v>61</v>
      </c>
      <c r="E14" s="5">
        <v>11</v>
      </c>
      <c r="F14" s="5">
        <v>13</v>
      </c>
      <c r="G14" s="5">
        <v>18</v>
      </c>
      <c r="H14" s="5">
        <v>15</v>
      </c>
      <c r="I14" s="5">
        <v>15</v>
      </c>
      <c r="J14" s="4">
        <f t="shared" si="2"/>
        <v>72</v>
      </c>
      <c r="K14" s="34">
        <f t="shared" si="3"/>
        <v>12</v>
      </c>
      <c r="L14" s="7" t="s">
        <v>303</v>
      </c>
    </row>
    <row r="15" spans="1:12" ht="22.5">
      <c r="A15" s="38" t="s">
        <v>187</v>
      </c>
      <c r="B15" s="38" t="s">
        <v>87</v>
      </c>
      <c r="C15" s="38" t="s">
        <v>88</v>
      </c>
      <c r="D15" s="38" t="s">
        <v>188</v>
      </c>
      <c r="E15" s="5">
        <v>7</v>
      </c>
      <c r="F15" s="5">
        <v>12</v>
      </c>
      <c r="G15" s="5">
        <v>17</v>
      </c>
      <c r="H15" s="5">
        <v>17</v>
      </c>
      <c r="I15" s="5">
        <v>17</v>
      </c>
      <c r="J15" s="4">
        <f t="shared" si="2"/>
        <v>70</v>
      </c>
      <c r="K15" s="34">
        <f t="shared" si="3"/>
        <v>13</v>
      </c>
      <c r="L15" s="7" t="s">
        <v>306</v>
      </c>
    </row>
    <row r="16" spans="1:12">
      <c r="A16" s="38" t="s">
        <v>212</v>
      </c>
      <c r="B16" s="38" t="s">
        <v>213</v>
      </c>
      <c r="C16" s="38" t="s">
        <v>153</v>
      </c>
      <c r="D16" s="38" t="s">
        <v>214</v>
      </c>
      <c r="E16" s="5">
        <v>0</v>
      </c>
      <c r="F16" s="5">
        <v>12</v>
      </c>
      <c r="G16" s="5">
        <v>16</v>
      </c>
      <c r="H16" s="5">
        <v>19</v>
      </c>
      <c r="I16" s="5">
        <v>18</v>
      </c>
      <c r="J16" s="4">
        <f t="shared" si="2"/>
        <v>65</v>
      </c>
      <c r="K16" s="34">
        <f t="shared" si="3"/>
        <v>14</v>
      </c>
      <c r="L16" s="7" t="s">
        <v>307</v>
      </c>
    </row>
    <row r="17" spans="1:12" ht="33.75">
      <c r="A17" s="38" t="s">
        <v>116</v>
      </c>
      <c r="B17" s="38" t="s">
        <v>391</v>
      </c>
      <c r="C17" s="38" t="s">
        <v>117</v>
      </c>
      <c r="D17" s="38" t="s">
        <v>118</v>
      </c>
      <c r="E17" s="5">
        <v>4</v>
      </c>
      <c r="F17" s="5">
        <v>10</v>
      </c>
      <c r="G17" s="5">
        <v>16</v>
      </c>
      <c r="H17" s="5">
        <v>17</v>
      </c>
      <c r="I17" s="5">
        <v>16</v>
      </c>
      <c r="J17" s="4">
        <f t="shared" si="2"/>
        <v>63</v>
      </c>
      <c r="K17" s="34">
        <f t="shared" si="3"/>
        <v>15</v>
      </c>
      <c r="L17" s="7"/>
    </row>
    <row r="18" spans="1:12">
      <c r="A18" s="38" t="s">
        <v>105</v>
      </c>
      <c r="B18" s="38" t="s">
        <v>276</v>
      </c>
      <c r="C18" s="38" t="s">
        <v>106</v>
      </c>
      <c r="D18" s="38" t="s">
        <v>107</v>
      </c>
      <c r="E18" s="5">
        <v>6</v>
      </c>
      <c r="F18" s="5">
        <v>16</v>
      </c>
      <c r="G18" s="5">
        <v>18</v>
      </c>
      <c r="H18" s="44">
        <v>0</v>
      </c>
      <c r="I18" s="44">
        <v>10</v>
      </c>
      <c r="J18" s="4">
        <f t="shared" si="2"/>
        <v>50</v>
      </c>
      <c r="K18" s="34">
        <f t="shared" si="3"/>
        <v>16</v>
      </c>
      <c r="L18" s="7" t="s">
        <v>300</v>
      </c>
    </row>
    <row r="19" spans="1:12" ht="22.5">
      <c r="A19" s="38" t="s">
        <v>31</v>
      </c>
      <c r="B19" s="38" t="s">
        <v>260</v>
      </c>
      <c r="C19" s="38" t="s">
        <v>32</v>
      </c>
      <c r="D19" s="38" t="s">
        <v>4</v>
      </c>
      <c r="E19" s="5">
        <v>0</v>
      </c>
      <c r="F19" s="5">
        <v>16</v>
      </c>
      <c r="G19" s="5">
        <v>18</v>
      </c>
      <c r="H19" s="44">
        <v>0</v>
      </c>
      <c r="I19" s="45">
        <v>0</v>
      </c>
      <c r="J19" s="4">
        <f t="shared" si="0"/>
        <v>34</v>
      </c>
      <c r="K19" s="34">
        <f t="shared" si="1"/>
        <v>17</v>
      </c>
      <c r="L19" s="7" t="s">
        <v>304</v>
      </c>
    </row>
    <row r="20" spans="1:12" ht="22.5">
      <c r="A20" s="38" t="s">
        <v>171</v>
      </c>
      <c r="B20" s="38" t="s">
        <v>260</v>
      </c>
      <c r="C20" s="38" t="s">
        <v>172</v>
      </c>
      <c r="D20" s="38" t="s">
        <v>4</v>
      </c>
      <c r="E20" s="5">
        <v>0</v>
      </c>
      <c r="F20" s="5">
        <v>15</v>
      </c>
      <c r="G20" s="5">
        <v>0</v>
      </c>
      <c r="H20" s="44">
        <v>0</v>
      </c>
      <c r="I20" s="45">
        <v>0</v>
      </c>
      <c r="J20" s="4">
        <f t="shared" si="0"/>
        <v>15</v>
      </c>
      <c r="K20" s="34">
        <f t="shared" si="1"/>
        <v>18</v>
      </c>
      <c r="L20" s="7" t="s">
        <v>305</v>
      </c>
    </row>
    <row r="22" spans="1:12">
      <c r="A22" s="16" t="s">
        <v>369</v>
      </c>
    </row>
    <row r="23" spans="1:12">
      <c r="A23" s="16" t="s">
        <v>366</v>
      </c>
    </row>
    <row r="24" spans="1:12">
      <c r="A24" s="17" t="s">
        <v>367</v>
      </c>
    </row>
    <row r="25" spans="1:12">
      <c r="A25" s="66" t="s">
        <v>398</v>
      </c>
    </row>
  </sheetData>
  <sortState ref="A6:L18">
    <sortCondition ref="K6:K18"/>
  </sortState>
  <mergeCells count="6">
    <mergeCell ref="K1:K2"/>
    <mergeCell ref="A1:A2"/>
    <mergeCell ref="B1:B2"/>
    <mergeCell ref="C1:C2"/>
    <mergeCell ref="D1:D2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opLeftCell="A34" workbookViewId="0">
      <selection activeCell="A50" sqref="A50"/>
    </sheetView>
  </sheetViews>
  <sheetFormatPr defaultRowHeight="15.75"/>
  <cols>
    <col min="1" max="1" width="28.5" customWidth="1"/>
    <col min="2" max="2" width="23.625" customWidth="1"/>
    <col min="3" max="3" width="25.875" customWidth="1"/>
    <col min="4" max="4" width="21.5" customWidth="1"/>
    <col min="5" max="9" width="11.125" customWidth="1"/>
    <col min="10" max="11" width="10.75" customWidth="1"/>
  </cols>
  <sheetData>
    <row r="1" spans="1:12">
      <c r="A1" s="51" t="s">
        <v>0</v>
      </c>
      <c r="B1" s="51" t="s">
        <v>1</v>
      </c>
      <c r="C1" s="51" t="s">
        <v>2</v>
      </c>
      <c r="D1" s="51" t="s">
        <v>3</v>
      </c>
      <c r="E1" s="2" t="s">
        <v>358</v>
      </c>
      <c r="F1" s="2" t="s">
        <v>359</v>
      </c>
      <c r="G1" s="2" t="s">
        <v>360</v>
      </c>
      <c r="H1" s="10" t="s">
        <v>361</v>
      </c>
      <c r="I1" s="10" t="s">
        <v>363</v>
      </c>
      <c r="J1" s="53" t="s">
        <v>364</v>
      </c>
      <c r="K1" s="46" t="s">
        <v>365</v>
      </c>
    </row>
    <row r="2" spans="1:12">
      <c r="A2" s="52"/>
      <c r="B2" s="52"/>
      <c r="C2" s="52"/>
      <c r="D2" s="52"/>
      <c r="E2" s="2">
        <v>20</v>
      </c>
      <c r="F2" s="2">
        <v>20</v>
      </c>
      <c r="G2" s="2">
        <v>20</v>
      </c>
      <c r="H2" s="10">
        <v>20</v>
      </c>
      <c r="I2" s="10">
        <v>20</v>
      </c>
      <c r="J2" s="53"/>
      <c r="K2" s="46"/>
    </row>
    <row r="3" spans="1:12" ht="24">
      <c r="A3" s="35" t="s">
        <v>163</v>
      </c>
      <c r="B3" s="35" t="s">
        <v>34</v>
      </c>
      <c r="C3" s="35" t="s">
        <v>35</v>
      </c>
      <c r="D3" s="35" t="s">
        <v>36</v>
      </c>
      <c r="E3" s="5">
        <v>18</v>
      </c>
      <c r="F3" s="5">
        <v>17</v>
      </c>
      <c r="G3" s="5">
        <v>20</v>
      </c>
      <c r="H3" s="5">
        <v>20</v>
      </c>
      <c r="I3" s="5">
        <v>20</v>
      </c>
      <c r="J3" s="4">
        <f t="shared" ref="J3:J31" si="0">SUM(E3:I3)</f>
        <v>95</v>
      </c>
      <c r="K3" s="34">
        <f t="shared" ref="K3:K31" si="1">RANK(J3,J$3:J$45)</f>
        <v>1</v>
      </c>
    </row>
    <row r="4" spans="1:12" ht="24">
      <c r="A4" s="33" t="s">
        <v>112</v>
      </c>
      <c r="B4" s="33" t="s">
        <v>269</v>
      </c>
      <c r="C4" s="33" t="s">
        <v>113</v>
      </c>
      <c r="D4" s="33" t="s">
        <v>58</v>
      </c>
      <c r="E4" s="5">
        <v>20</v>
      </c>
      <c r="F4" s="5">
        <v>18</v>
      </c>
      <c r="G4" s="5">
        <v>18</v>
      </c>
      <c r="H4" s="5">
        <v>17</v>
      </c>
      <c r="I4" s="5">
        <v>18</v>
      </c>
      <c r="J4" s="4">
        <f t="shared" si="0"/>
        <v>91</v>
      </c>
      <c r="K4" s="34">
        <f t="shared" si="1"/>
        <v>2</v>
      </c>
      <c r="L4" s="7"/>
    </row>
    <row r="5" spans="1:12" ht="24">
      <c r="A5" s="36" t="s">
        <v>50</v>
      </c>
      <c r="B5" s="36" t="s">
        <v>263</v>
      </c>
      <c r="C5" s="36" t="s">
        <v>24</v>
      </c>
      <c r="D5" s="36" t="s">
        <v>25</v>
      </c>
      <c r="E5" s="5">
        <v>16</v>
      </c>
      <c r="F5" s="5">
        <v>16</v>
      </c>
      <c r="G5" s="5">
        <v>17</v>
      </c>
      <c r="H5" s="5">
        <v>20</v>
      </c>
      <c r="I5" s="5">
        <v>19</v>
      </c>
      <c r="J5" s="4">
        <f t="shared" si="0"/>
        <v>88</v>
      </c>
      <c r="K5" s="34">
        <f t="shared" si="1"/>
        <v>3</v>
      </c>
    </row>
    <row r="6" spans="1:12" ht="36">
      <c r="A6" s="32" t="s">
        <v>60</v>
      </c>
      <c r="B6" s="32" t="s">
        <v>258</v>
      </c>
      <c r="C6" s="32" t="s">
        <v>11</v>
      </c>
      <c r="D6" s="32" t="s">
        <v>61</v>
      </c>
      <c r="E6" s="5">
        <v>10</v>
      </c>
      <c r="F6" s="5">
        <v>18</v>
      </c>
      <c r="G6" s="5">
        <v>20</v>
      </c>
      <c r="H6" s="5">
        <v>19</v>
      </c>
      <c r="I6" s="5">
        <v>18</v>
      </c>
      <c r="J6" s="4">
        <f t="shared" si="0"/>
        <v>85</v>
      </c>
      <c r="K6" s="34">
        <f t="shared" si="1"/>
        <v>4</v>
      </c>
      <c r="L6" s="7" t="s">
        <v>322</v>
      </c>
    </row>
    <row r="7" spans="1:12" ht="24">
      <c r="A7" s="32" t="s">
        <v>173</v>
      </c>
      <c r="B7" s="32" t="s">
        <v>282</v>
      </c>
      <c r="C7" s="32" t="s">
        <v>174</v>
      </c>
      <c r="D7" s="32" t="s">
        <v>175</v>
      </c>
      <c r="E7" s="5">
        <v>9</v>
      </c>
      <c r="F7" s="5">
        <v>17</v>
      </c>
      <c r="G7" s="5">
        <v>20</v>
      </c>
      <c r="H7" s="5">
        <v>18</v>
      </c>
      <c r="I7" s="5">
        <v>18</v>
      </c>
      <c r="J7" s="4">
        <f t="shared" si="0"/>
        <v>82</v>
      </c>
      <c r="K7" s="34">
        <f t="shared" si="1"/>
        <v>5</v>
      </c>
      <c r="L7" s="7" t="s">
        <v>349</v>
      </c>
    </row>
    <row r="8" spans="1:12" ht="24">
      <c r="A8" s="32" t="s">
        <v>51</v>
      </c>
      <c r="B8" s="32" t="s">
        <v>267</v>
      </c>
      <c r="C8" s="32" t="s">
        <v>52</v>
      </c>
      <c r="D8" s="62" t="s">
        <v>393</v>
      </c>
      <c r="E8" s="5">
        <v>16</v>
      </c>
      <c r="F8" s="5">
        <v>11</v>
      </c>
      <c r="G8" s="5">
        <v>17</v>
      </c>
      <c r="H8" s="5">
        <v>19</v>
      </c>
      <c r="I8" s="5">
        <v>19</v>
      </c>
      <c r="J8" s="4">
        <f t="shared" si="0"/>
        <v>82</v>
      </c>
      <c r="K8" s="34">
        <f t="shared" si="1"/>
        <v>5</v>
      </c>
    </row>
    <row r="9" spans="1:12" ht="36">
      <c r="A9" s="32" t="s">
        <v>164</v>
      </c>
      <c r="B9" s="32" t="s">
        <v>165</v>
      </c>
      <c r="C9" s="32" t="s">
        <v>166</v>
      </c>
      <c r="D9" s="32" t="s">
        <v>167</v>
      </c>
      <c r="E9" s="5">
        <v>11</v>
      </c>
      <c r="F9" s="5">
        <v>15</v>
      </c>
      <c r="G9" s="5">
        <v>17</v>
      </c>
      <c r="H9" s="5">
        <v>20</v>
      </c>
      <c r="I9" s="5">
        <v>19</v>
      </c>
      <c r="J9" s="4">
        <f t="shared" si="0"/>
        <v>82</v>
      </c>
      <c r="K9" s="34">
        <f t="shared" si="1"/>
        <v>5</v>
      </c>
      <c r="L9" s="7" t="s">
        <v>347</v>
      </c>
    </row>
    <row r="10" spans="1:12" ht="24">
      <c r="A10" s="32" t="s">
        <v>19</v>
      </c>
      <c r="B10" s="32" t="s">
        <v>261</v>
      </c>
      <c r="C10" s="32" t="s">
        <v>292</v>
      </c>
      <c r="D10" s="32" t="s">
        <v>253</v>
      </c>
      <c r="E10" s="8">
        <v>10</v>
      </c>
      <c r="F10" s="8">
        <v>12</v>
      </c>
      <c r="G10" s="8">
        <v>19</v>
      </c>
      <c r="H10" s="8">
        <v>20</v>
      </c>
      <c r="I10" s="8">
        <v>20</v>
      </c>
      <c r="J10" s="4">
        <f t="shared" si="0"/>
        <v>81</v>
      </c>
      <c r="K10" s="34">
        <f t="shared" si="1"/>
        <v>8</v>
      </c>
      <c r="L10" s="7" t="s">
        <v>334</v>
      </c>
    </row>
    <row r="11" spans="1:12" ht="36">
      <c r="A11" s="32" t="s">
        <v>184</v>
      </c>
      <c r="B11" s="32" t="s">
        <v>284</v>
      </c>
      <c r="C11" s="32" t="s">
        <v>185</v>
      </c>
      <c r="D11" s="32" t="s">
        <v>186</v>
      </c>
      <c r="E11" s="5">
        <v>9</v>
      </c>
      <c r="F11" s="5">
        <v>17</v>
      </c>
      <c r="G11" s="5">
        <v>17</v>
      </c>
      <c r="H11" s="5">
        <v>19</v>
      </c>
      <c r="I11" s="5">
        <v>18</v>
      </c>
      <c r="J11" s="4">
        <f t="shared" si="0"/>
        <v>80</v>
      </c>
      <c r="K11" s="34">
        <f t="shared" si="1"/>
        <v>9</v>
      </c>
      <c r="L11" s="7" t="s">
        <v>322</v>
      </c>
    </row>
    <row r="12" spans="1:12" ht="24">
      <c r="A12" s="32" t="s">
        <v>182</v>
      </c>
      <c r="B12" s="32" t="s">
        <v>183</v>
      </c>
      <c r="C12" s="32" t="s">
        <v>129</v>
      </c>
      <c r="D12" s="62"/>
      <c r="E12" s="5">
        <v>10</v>
      </c>
      <c r="F12" s="5">
        <v>13</v>
      </c>
      <c r="G12" s="5">
        <v>19</v>
      </c>
      <c r="H12" s="5">
        <v>19</v>
      </c>
      <c r="I12" s="5">
        <v>19</v>
      </c>
      <c r="J12" s="4">
        <f t="shared" si="0"/>
        <v>80</v>
      </c>
      <c r="K12" s="34">
        <f t="shared" si="1"/>
        <v>9</v>
      </c>
      <c r="L12" s="7" t="s">
        <v>338</v>
      </c>
    </row>
    <row r="13" spans="1:12" ht="36">
      <c r="A13" s="32" t="s">
        <v>150</v>
      </c>
      <c r="B13" s="32" t="s">
        <v>391</v>
      </c>
      <c r="C13" s="32" t="s">
        <v>151</v>
      </c>
      <c r="D13" s="32" t="s">
        <v>152</v>
      </c>
      <c r="E13" s="5">
        <v>10</v>
      </c>
      <c r="F13" s="5">
        <v>14</v>
      </c>
      <c r="G13" s="5">
        <v>18</v>
      </c>
      <c r="H13" s="5">
        <v>19</v>
      </c>
      <c r="I13" s="5">
        <v>19</v>
      </c>
      <c r="J13" s="4">
        <f t="shared" si="0"/>
        <v>80</v>
      </c>
      <c r="K13" s="34">
        <f t="shared" si="1"/>
        <v>9</v>
      </c>
    </row>
    <row r="14" spans="1:12" ht="60">
      <c r="A14" s="32" t="s">
        <v>77</v>
      </c>
      <c r="B14" s="32" t="s">
        <v>78</v>
      </c>
      <c r="C14" s="32" t="s">
        <v>79</v>
      </c>
      <c r="D14" s="62"/>
      <c r="E14" s="5">
        <v>13</v>
      </c>
      <c r="F14" s="5">
        <v>17</v>
      </c>
      <c r="G14" s="5">
        <v>18</v>
      </c>
      <c r="H14" s="5">
        <v>16</v>
      </c>
      <c r="I14" s="5">
        <v>15</v>
      </c>
      <c r="J14" s="4">
        <f t="shared" si="0"/>
        <v>79</v>
      </c>
      <c r="K14" s="34">
        <f t="shared" si="1"/>
        <v>12</v>
      </c>
    </row>
    <row r="15" spans="1:12" ht="24">
      <c r="A15" s="32" t="s">
        <v>176</v>
      </c>
      <c r="B15" s="32" t="s">
        <v>283</v>
      </c>
      <c r="C15" s="32" t="s">
        <v>85</v>
      </c>
      <c r="D15" s="32" t="s">
        <v>158</v>
      </c>
      <c r="E15" s="5">
        <v>10</v>
      </c>
      <c r="F15" s="5">
        <v>16</v>
      </c>
      <c r="G15" s="5">
        <v>18</v>
      </c>
      <c r="H15" s="5">
        <v>18</v>
      </c>
      <c r="I15" s="5">
        <v>17</v>
      </c>
      <c r="J15" s="4">
        <f t="shared" si="0"/>
        <v>79</v>
      </c>
      <c r="K15" s="34">
        <f t="shared" si="1"/>
        <v>12</v>
      </c>
      <c r="L15" s="7" t="s">
        <v>357</v>
      </c>
    </row>
    <row r="16" spans="1:12" ht="48">
      <c r="A16" s="32" t="s">
        <v>66</v>
      </c>
      <c r="B16" s="32" t="s">
        <v>67</v>
      </c>
      <c r="C16" s="32" t="s">
        <v>68</v>
      </c>
      <c r="D16" s="62"/>
      <c r="E16" s="5">
        <v>8</v>
      </c>
      <c r="F16" s="5">
        <v>15</v>
      </c>
      <c r="G16" s="5">
        <v>19</v>
      </c>
      <c r="H16" s="5">
        <v>18</v>
      </c>
      <c r="I16" s="5">
        <v>17</v>
      </c>
      <c r="J16" s="4">
        <f t="shared" si="0"/>
        <v>77</v>
      </c>
      <c r="K16" s="34">
        <f t="shared" si="1"/>
        <v>14</v>
      </c>
      <c r="L16" s="7" t="s">
        <v>335</v>
      </c>
    </row>
    <row r="17" spans="1:12" ht="24">
      <c r="A17" s="32" t="s">
        <v>86</v>
      </c>
      <c r="B17" s="32" t="s">
        <v>87</v>
      </c>
      <c r="C17" s="32" t="s">
        <v>88</v>
      </c>
      <c r="D17" s="32" t="s">
        <v>89</v>
      </c>
      <c r="E17" s="5">
        <v>11</v>
      </c>
      <c r="F17" s="5">
        <v>14</v>
      </c>
      <c r="G17" s="5">
        <v>17</v>
      </c>
      <c r="H17" s="5">
        <v>18</v>
      </c>
      <c r="I17" s="5">
        <v>17</v>
      </c>
      <c r="J17" s="4">
        <f t="shared" si="0"/>
        <v>77</v>
      </c>
      <c r="K17" s="34">
        <f t="shared" si="1"/>
        <v>14</v>
      </c>
      <c r="L17" s="7" t="s">
        <v>339</v>
      </c>
    </row>
    <row r="18" spans="1:12" ht="24">
      <c r="A18" s="32" t="s">
        <v>221</v>
      </c>
      <c r="B18" s="32" t="s">
        <v>290</v>
      </c>
      <c r="C18" s="32" t="s">
        <v>222</v>
      </c>
      <c r="D18" s="32"/>
      <c r="E18" s="5">
        <v>9</v>
      </c>
      <c r="F18" s="5">
        <v>16</v>
      </c>
      <c r="G18" s="5">
        <v>17</v>
      </c>
      <c r="H18" s="5">
        <v>18</v>
      </c>
      <c r="I18" s="5">
        <v>17</v>
      </c>
      <c r="J18" s="4">
        <f t="shared" si="0"/>
        <v>77</v>
      </c>
      <c r="K18" s="34">
        <f t="shared" si="1"/>
        <v>14</v>
      </c>
      <c r="L18" s="7" t="s">
        <v>322</v>
      </c>
    </row>
    <row r="19" spans="1:12" ht="36">
      <c r="A19" s="32" t="s">
        <v>248</v>
      </c>
      <c r="B19" s="62" t="s">
        <v>391</v>
      </c>
      <c r="C19" s="32" t="s">
        <v>249</v>
      </c>
      <c r="D19" s="32" t="s">
        <v>118</v>
      </c>
      <c r="E19" s="5">
        <v>13</v>
      </c>
      <c r="F19" s="5">
        <v>14</v>
      </c>
      <c r="G19" s="5">
        <v>15</v>
      </c>
      <c r="H19" s="5">
        <v>17</v>
      </c>
      <c r="I19" s="5">
        <v>18</v>
      </c>
      <c r="J19" s="4">
        <f t="shared" si="0"/>
        <v>77</v>
      </c>
      <c r="K19" s="34">
        <f t="shared" si="1"/>
        <v>14</v>
      </c>
    </row>
    <row r="20" spans="1:12" ht="36">
      <c r="A20" s="32" t="s">
        <v>392</v>
      </c>
      <c r="B20" s="62" t="s">
        <v>391</v>
      </c>
      <c r="C20" s="32" t="s">
        <v>216</v>
      </c>
      <c r="D20" s="32" t="s">
        <v>217</v>
      </c>
      <c r="E20" s="5">
        <v>11</v>
      </c>
      <c r="F20" s="5">
        <v>12</v>
      </c>
      <c r="G20" s="5">
        <v>17</v>
      </c>
      <c r="H20" s="5">
        <v>18</v>
      </c>
      <c r="I20" s="5">
        <v>19</v>
      </c>
      <c r="J20" s="4">
        <f t="shared" si="0"/>
        <v>77</v>
      </c>
      <c r="K20" s="34">
        <f t="shared" si="1"/>
        <v>14</v>
      </c>
      <c r="L20" s="7" t="s">
        <v>351</v>
      </c>
    </row>
    <row r="21" spans="1:12" ht="24">
      <c r="A21" s="32" t="s">
        <v>138</v>
      </c>
      <c r="B21" s="32" t="s">
        <v>277</v>
      </c>
      <c r="C21" s="32" t="s">
        <v>139</v>
      </c>
      <c r="D21" s="32" t="s">
        <v>140</v>
      </c>
      <c r="E21" s="5">
        <v>9</v>
      </c>
      <c r="F21" s="5">
        <v>16</v>
      </c>
      <c r="G21" s="5">
        <v>19</v>
      </c>
      <c r="H21" s="5">
        <v>16</v>
      </c>
      <c r="I21" s="5">
        <v>16</v>
      </c>
      <c r="J21" s="4">
        <f t="shared" si="0"/>
        <v>76</v>
      </c>
      <c r="K21" s="34">
        <f t="shared" si="1"/>
        <v>19</v>
      </c>
      <c r="L21" s="7" t="s">
        <v>354</v>
      </c>
    </row>
    <row r="22" spans="1:12" ht="36">
      <c r="A22" s="32" t="s">
        <v>226</v>
      </c>
      <c r="B22" s="32" t="s">
        <v>291</v>
      </c>
      <c r="C22" s="32" t="s">
        <v>222</v>
      </c>
      <c r="D22" s="32" t="s">
        <v>227</v>
      </c>
      <c r="E22" s="5">
        <v>9</v>
      </c>
      <c r="F22" s="5">
        <v>18</v>
      </c>
      <c r="G22" s="5">
        <v>16</v>
      </c>
      <c r="H22" s="5">
        <v>17</v>
      </c>
      <c r="I22" s="5">
        <v>16</v>
      </c>
      <c r="J22" s="4">
        <f t="shared" si="0"/>
        <v>76</v>
      </c>
      <c r="K22" s="34">
        <f t="shared" si="1"/>
        <v>19</v>
      </c>
      <c r="L22" s="7" t="s">
        <v>322</v>
      </c>
    </row>
    <row r="23" spans="1:12" ht="24">
      <c r="A23" s="32" t="s">
        <v>90</v>
      </c>
      <c r="B23" s="32" t="s">
        <v>273</v>
      </c>
      <c r="C23" s="32" t="s">
        <v>91</v>
      </c>
      <c r="D23" s="32" t="s">
        <v>92</v>
      </c>
      <c r="E23" s="5">
        <v>10</v>
      </c>
      <c r="F23" s="5">
        <v>15</v>
      </c>
      <c r="G23" s="5">
        <v>17</v>
      </c>
      <c r="H23" s="5">
        <v>17</v>
      </c>
      <c r="I23" s="5">
        <v>17</v>
      </c>
      <c r="J23" s="4">
        <f t="shared" si="0"/>
        <v>76</v>
      </c>
      <c r="K23" s="34">
        <f t="shared" si="1"/>
        <v>19</v>
      </c>
      <c r="L23" s="7" t="s">
        <v>348</v>
      </c>
    </row>
    <row r="24" spans="1:12" ht="48">
      <c r="A24" s="32" t="s">
        <v>168</v>
      </c>
      <c r="B24" s="32" t="s">
        <v>281</v>
      </c>
      <c r="C24" s="32" t="s">
        <v>169</v>
      </c>
      <c r="D24" s="32" t="s">
        <v>170</v>
      </c>
      <c r="E24" s="5">
        <v>11</v>
      </c>
      <c r="F24" s="5">
        <v>10</v>
      </c>
      <c r="G24" s="5">
        <v>16</v>
      </c>
      <c r="H24" s="5">
        <v>20</v>
      </c>
      <c r="I24" s="5">
        <v>19</v>
      </c>
      <c r="J24" s="4">
        <f t="shared" si="0"/>
        <v>76</v>
      </c>
      <c r="K24" s="34">
        <f t="shared" si="1"/>
        <v>19</v>
      </c>
      <c r="L24" s="7" t="s">
        <v>344</v>
      </c>
    </row>
    <row r="25" spans="1:12" ht="24">
      <c r="A25" s="33" t="s">
        <v>224</v>
      </c>
      <c r="B25" s="32" t="s">
        <v>276</v>
      </c>
      <c r="C25" s="32" t="s">
        <v>44</v>
      </c>
      <c r="D25" s="32" t="s">
        <v>225</v>
      </c>
      <c r="E25" s="5">
        <v>18</v>
      </c>
      <c r="F25" s="5">
        <v>11</v>
      </c>
      <c r="G25" s="5">
        <v>16</v>
      </c>
      <c r="H25" s="5">
        <v>15</v>
      </c>
      <c r="I25" s="5">
        <v>14</v>
      </c>
      <c r="J25" s="4">
        <f t="shared" si="0"/>
        <v>74</v>
      </c>
      <c r="K25" s="34">
        <f t="shared" si="1"/>
        <v>23</v>
      </c>
      <c r="L25" s="12"/>
    </row>
    <row r="26" spans="1:12" ht="24">
      <c r="A26" s="32" t="s">
        <v>93</v>
      </c>
      <c r="B26" s="32" t="s">
        <v>274</v>
      </c>
      <c r="C26" s="32" t="s">
        <v>94</v>
      </c>
      <c r="D26" s="32" t="s">
        <v>95</v>
      </c>
      <c r="E26" s="5">
        <v>11</v>
      </c>
      <c r="F26" s="5">
        <v>11</v>
      </c>
      <c r="G26" s="5">
        <v>17</v>
      </c>
      <c r="H26" s="5">
        <v>18</v>
      </c>
      <c r="I26" s="5">
        <v>17</v>
      </c>
      <c r="J26" s="4">
        <f t="shared" si="0"/>
        <v>74</v>
      </c>
      <c r="K26" s="34">
        <f t="shared" si="1"/>
        <v>23</v>
      </c>
      <c r="L26" s="7" t="s">
        <v>346</v>
      </c>
    </row>
    <row r="27" spans="1:12" ht="24">
      <c r="A27" s="32" t="s">
        <v>17</v>
      </c>
      <c r="B27" s="32" t="s">
        <v>260</v>
      </c>
      <c r="C27" s="32" t="s">
        <v>18</v>
      </c>
      <c r="D27" s="62"/>
      <c r="E27" s="5">
        <v>11</v>
      </c>
      <c r="F27" s="5">
        <v>9</v>
      </c>
      <c r="G27" s="5">
        <v>20</v>
      </c>
      <c r="H27" s="5">
        <v>17</v>
      </c>
      <c r="I27" s="5">
        <v>16</v>
      </c>
      <c r="J27" s="4">
        <f t="shared" si="0"/>
        <v>73</v>
      </c>
      <c r="K27" s="34">
        <f t="shared" si="1"/>
        <v>25</v>
      </c>
      <c r="L27" s="7" t="s">
        <v>337</v>
      </c>
    </row>
    <row r="28" spans="1:12" ht="24">
      <c r="A28" s="32" t="s">
        <v>37</v>
      </c>
      <c r="B28" s="32" t="s">
        <v>39</v>
      </c>
      <c r="C28" s="32" t="s">
        <v>38</v>
      </c>
      <c r="D28" s="62"/>
      <c r="E28" s="5">
        <v>9</v>
      </c>
      <c r="F28" s="5">
        <v>11</v>
      </c>
      <c r="G28" s="5">
        <v>16</v>
      </c>
      <c r="H28" s="5">
        <v>19</v>
      </c>
      <c r="I28" s="5">
        <v>18</v>
      </c>
      <c r="J28" s="4">
        <f t="shared" si="0"/>
        <v>73</v>
      </c>
      <c r="K28" s="34">
        <f t="shared" si="1"/>
        <v>25</v>
      </c>
    </row>
    <row r="29" spans="1:12" ht="60">
      <c r="A29" s="32" t="s">
        <v>7</v>
      </c>
      <c r="B29" s="32" t="s">
        <v>8</v>
      </c>
      <c r="C29" s="32" t="s">
        <v>9</v>
      </c>
      <c r="D29" s="32" t="s">
        <v>393</v>
      </c>
      <c r="E29" s="5">
        <v>7</v>
      </c>
      <c r="F29" s="5">
        <v>12</v>
      </c>
      <c r="G29" s="5">
        <v>20</v>
      </c>
      <c r="H29" s="5">
        <v>17</v>
      </c>
      <c r="I29" s="5">
        <v>16</v>
      </c>
      <c r="J29" s="4">
        <f t="shared" si="0"/>
        <v>72</v>
      </c>
      <c r="K29" s="34">
        <f t="shared" si="1"/>
        <v>27</v>
      </c>
      <c r="L29" s="7" t="s">
        <v>336</v>
      </c>
    </row>
    <row r="30" spans="1:12" ht="24">
      <c r="A30" s="32" t="s">
        <v>132</v>
      </c>
      <c r="B30" s="32" t="s">
        <v>133</v>
      </c>
      <c r="C30" s="32" t="s">
        <v>134</v>
      </c>
      <c r="D30" s="32" t="s">
        <v>135</v>
      </c>
      <c r="E30" s="5">
        <v>9</v>
      </c>
      <c r="F30" s="5">
        <v>12</v>
      </c>
      <c r="G30" s="5">
        <v>15</v>
      </c>
      <c r="H30" s="5">
        <v>18</v>
      </c>
      <c r="I30" s="5">
        <v>18</v>
      </c>
      <c r="J30" s="4">
        <f t="shared" si="0"/>
        <v>72</v>
      </c>
      <c r="K30" s="34">
        <f t="shared" si="1"/>
        <v>27</v>
      </c>
      <c r="L30" s="7" t="s">
        <v>356</v>
      </c>
    </row>
    <row r="31" spans="1:12" ht="24">
      <c r="A31" s="32" t="s">
        <v>20</v>
      </c>
      <c r="B31" s="32" t="s">
        <v>262</v>
      </c>
      <c r="C31" s="32" t="s">
        <v>21</v>
      </c>
      <c r="D31" s="32" t="s">
        <v>22</v>
      </c>
      <c r="E31" s="5">
        <v>7</v>
      </c>
      <c r="F31" s="5">
        <v>9</v>
      </c>
      <c r="G31" s="5">
        <v>18</v>
      </c>
      <c r="H31" s="5">
        <v>19</v>
      </c>
      <c r="I31" s="5">
        <v>18</v>
      </c>
      <c r="J31" s="4">
        <f t="shared" si="0"/>
        <v>71</v>
      </c>
      <c r="K31" s="34">
        <f t="shared" si="1"/>
        <v>29</v>
      </c>
      <c r="L31" s="7" t="s">
        <v>341</v>
      </c>
    </row>
    <row r="32" spans="1:12">
      <c r="A32" s="32" t="s">
        <v>98</v>
      </c>
      <c r="B32" s="32" t="s">
        <v>99</v>
      </c>
      <c r="C32" s="32" t="s">
        <v>100</v>
      </c>
      <c r="D32" s="32" t="s">
        <v>101</v>
      </c>
      <c r="E32" s="5">
        <v>6</v>
      </c>
      <c r="F32" s="5">
        <v>15</v>
      </c>
      <c r="G32" s="5">
        <v>13</v>
      </c>
      <c r="H32" s="5">
        <v>19</v>
      </c>
      <c r="I32" s="5">
        <v>18</v>
      </c>
      <c r="J32" s="4">
        <f t="shared" ref="J32:J45" si="2">SUM(E32:I32)</f>
        <v>71</v>
      </c>
      <c r="K32" s="34">
        <f t="shared" ref="K32:K44" si="3">RANK(J32,J$3:J$45)</f>
        <v>29</v>
      </c>
      <c r="L32" s="7" t="s">
        <v>345</v>
      </c>
    </row>
    <row r="33" spans="1:12" ht="24">
      <c r="A33" s="32" t="s">
        <v>207</v>
      </c>
      <c r="B33" s="32" t="s">
        <v>286</v>
      </c>
      <c r="C33" s="32" t="s">
        <v>208</v>
      </c>
      <c r="D33" s="32" t="s">
        <v>209</v>
      </c>
      <c r="E33" s="5">
        <v>7</v>
      </c>
      <c r="F33" s="5">
        <v>14</v>
      </c>
      <c r="G33" s="5">
        <v>16</v>
      </c>
      <c r="H33" s="5">
        <v>17</v>
      </c>
      <c r="I33" s="5">
        <v>16</v>
      </c>
      <c r="J33" s="4">
        <f t="shared" si="2"/>
        <v>70</v>
      </c>
      <c r="K33" s="34">
        <f t="shared" si="3"/>
        <v>31</v>
      </c>
      <c r="L33" s="7" t="s">
        <v>353</v>
      </c>
    </row>
    <row r="34" spans="1:12">
      <c r="A34" s="32" t="s">
        <v>119</v>
      </c>
      <c r="B34" s="32" t="s">
        <v>275</v>
      </c>
      <c r="C34" s="32" t="s">
        <v>120</v>
      </c>
      <c r="D34" s="32"/>
      <c r="E34" s="5">
        <v>7</v>
      </c>
      <c r="F34" s="5">
        <v>12</v>
      </c>
      <c r="G34" s="5">
        <v>16</v>
      </c>
      <c r="H34" s="5">
        <v>18</v>
      </c>
      <c r="I34" s="5">
        <v>17</v>
      </c>
      <c r="J34" s="4">
        <f t="shared" si="2"/>
        <v>70</v>
      </c>
      <c r="K34" s="34">
        <f t="shared" si="3"/>
        <v>31</v>
      </c>
      <c r="L34" s="7" t="s">
        <v>342</v>
      </c>
    </row>
    <row r="35" spans="1:12" ht="24">
      <c r="A35" s="32" t="s">
        <v>195</v>
      </c>
      <c r="B35" s="32" t="s">
        <v>196</v>
      </c>
      <c r="C35" s="32" t="s">
        <v>197</v>
      </c>
      <c r="D35" s="32" t="s">
        <v>198</v>
      </c>
      <c r="E35" s="5">
        <v>6</v>
      </c>
      <c r="F35" s="5">
        <v>10</v>
      </c>
      <c r="G35" s="5">
        <v>12</v>
      </c>
      <c r="H35" s="5">
        <v>20</v>
      </c>
      <c r="I35" s="5">
        <v>19</v>
      </c>
      <c r="J35" s="4">
        <f t="shared" si="2"/>
        <v>67</v>
      </c>
      <c r="K35" s="34">
        <f t="shared" si="3"/>
        <v>33</v>
      </c>
    </row>
    <row r="36" spans="1:12" ht="36">
      <c r="A36" s="32" t="s">
        <v>243</v>
      </c>
      <c r="B36" s="32" t="s">
        <v>271</v>
      </c>
      <c r="C36" s="32" t="s">
        <v>244</v>
      </c>
      <c r="D36" s="62"/>
      <c r="E36" s="5">
        <v>3</v>
      </c>
      <c r="F36" s="5">
        <v>13</v>
      </c>
      <c r="G36" s="5">
        <v>16</v>
      </c>
      <c r="H36" s="5">
        <v>15</v>
      </c>
      <c r="I36" s="5">
        <v>14</v>
      </c>
      <c r="J36" s="4">
        <f t="shared" si="2"/>
        <v>61</v>
      </c>
      <c r="K36" s="34">
        <f t="shared" si="3"/>
        <v>34</v>
      </c>
      <c r="L36" s="7" t="s">
        <v>343</v>
      </c>
    </row>
    <row r="37" spans="1:12" ht="24">
      <c r="A37" s="32" t="s">
        <v>136</v>
      </c>
      <c r="B37" s="32" t="s">
        <v>137</v>
      </c>
      <c r="C37" s="32" t="s">
        <v>124</v>
      </c>
      <c r="D37" s="62"/>
      <c r="E37" s="5">
        <v>5</v>
      </c>
      <c r="F37" s="5">
        <v>4</v>
      </c>
      <c r="G37" s="5">
        <v>10</v>
      </c>
      <c r="H37" s="5">
        <v>18</v>
      </c>
      <c r="I37" s="5">
        <v>18</v>
      </c>
      <c r="J37" s="4">
        <f t="shared" si="2"/>
        <v>55</v>
      </c>
      <c r="K37" s="34">
        <f t="shared" si="3"/>
        <v>35</v>
      </c>
      <c r="L37" s="7" t="s">
        <v>340</v>
      </c>
    </row>
    <row r="38" spans="1:12" ht="36">
      <c r="A38" s="32" t="s">
        <v>102</v>
      </c>
      <c r="B38" s="32" t="s">
        <v>258</v>
      </c>
      <c r="C38" s="32" t="s">
        <v>85</v>
      </c>
      <c r="D38" s="62"/>
      <c r="E38" s="5">
        <v>14</v>
      </c>
      <c r="F38" s="5">
        <v>17</v>
      </c>
      <c r="G38" s="5">
        <v>20</v>
      </c>
      <c r="H38" s="44">
        <v>0</v>
      </c>
      <c r="I38" s="45">
        <v>0</v>
      </c>
      <c r="J38" s="4">
        <f t="shared" si="2"/>
        <v>51</v>
      </c>
      <c r="K38" s="34">
        <f t="shared" si="3"/>
        <v>36</v>
      </c>
    </row>
    <row r="39" spans="1:12" ht="36">
      <c r="A39" s="32" t="s">
        <v>205</v>
      </c>
      <c r="B39" s="32" t="s">
        <v>391</v>
      </c>
      <c r="C39" s="32" t="s">
        <v>206</v>
      </c>
      <c r="D39" s="32" t="s">
        <v>83</v>
      </c>
      <c r="E39" s="5">
        <v>13</v>
      </c>
      <c r="F39" s="5">
        <v>15</v>
      </c>
      <c r="G39" s="5">
        <v>20</v>
      </c>
      <c r="H39" s="44">
        <v>0</v>
      </c>
      <c r="I39" s="45">
        <v>0</v>
      </c>
      <c r="J39" s="4">
        <f t="shared" si="2"/>
        <v>48</v>
      </c>
      <c r="K39" s="34">
        <f t="shared" si="3"/>
        <v>37</v>
      </c>
    </row>
    <row r="40" spans="1:12" ht="36">
      <c r="A40" s="32" t="s">
        <v>250</v>
      </c>
      <c r="B40" s="32" t="s">
        <v>391</v>
      </c>
      <c r="C40" s="32" t="s">
        <v>251</v>
      </c>
      <c r="D40" s="32" t="s">
        <v>83</v>
      </c>
      <c r="E40" s="5">
        <v>12</v>
      </c>
      <c r="F40" s="5">
        <v>17</v>
      </c>
      <c r="G40" s="5">
        <v>18</v>
      </c>
      <c r="H40" s="44">
        <v>0</v>
      </c>
      <c r="I40" s="45">
        <v>0</v>
      </c>
      <c r="J40" s="4">
        <f t="shared" si="2"/>
        <v>47</v>
      </c>
      <c r="K40" s="34">
        <f t="shared" si="3"/>
        <v>38</v>
      </c>
    </row>
    <row r="41" spans="1:12" ht="24">
      <c r="A41" s="32" t="s">
        <v>210</v>
      </c>
      <c r="B41" s="32" t="s">
        <v>71</v>
      </c>
      <c r="C41" s="32" t="s">
        <v>72</v>
      </c>
      <c r="D41" s="32" t="s">
        <v>73</v>
      </c>
      <c r="E41" s="5">
        <v>8</v>
      </c>
      <c r="F41" s="5">
        <v>4</v>
      </c>
      <c r="G41" s="5">
        <v>16</v>
      </c>
      <c r="H41" s="44">
        <v>0</v>
      </c>
      <c r="I41" s="45">
        <v>14</v>
      </c>
      <c r="J41" s="4">
        <f t="shared" si="2"/>
        <v>42</v>
      </c>
      <c r="K41" s="34">
        <f t="shared" si="3"/>
        <v>39</v>
      </c>
      <c r="L41" s="7" t="s">
        <v>322</v>
      </c>
    </row>
    <row r="42" spans="1:12" ht="24">
      <c r="A42" s="32" t="s">
        <v>75</v>
      </c>
      <c r="B42" s="32" t="s">
        <v>272</v>
      </c>
      <c r="C42" s="32" t="s">
        <v>236</v>
      </c>
      <c r="D42" s="32" t="s">
        <v>76</v>
      </c>
      <c r="E42" s="5">
        <v>12</v>
      </c>
      <c r="F42" s="5">
        <v>14</v>
      </c>
      <c r="G42" s="5">
        <v>0</v>
      </c>
      <c r="H42" s="44">
        <v>0</v>
      </c>
      <c r="I42" s="45">
        <v>14</v>
      </c>
      <c r="J42" s="4">
        <f t="shared" si="2"/>
        <v>40</v>
      </c>
      <c r="K42" s="34">
        <f t="shared" si="3"/>
        <v>40</v>
      </c>
      <c r="L42" s="7"/>
    </row>
    <row r="43" spans="1:12" ht="36">
      <c r="A43" s="32" t="s">
        <v>121</v>
      </c>
      <c r="B43" s="32" t="s">
        <v>391</v>
      </c>
      <c r="C43" s="32" t="s">
        <v>81</v>
      </c>
      <c r="D43" s="32" t="s">
        <v>83</v>
      </c>
      <c r="E43" s="5">
        <v>9</v>
      </c>
      <c r="F43" s="5">
        <v>14</v>
      </c>
      <c r="G43" s="5">
        <v>16</v>
      </c>
      <c r="H43" s="44">
        <v>0</v>
      </c>
      <c r="I43" s="45">
        <v>0</v>
      </c>
      <c r="J43" s="4">
        <f t="shared" si="2"/>
        <v>39</v>
      </c>
      <c r="K43" s="34">
        <f t="shared" si="3"/>
        <v>41</v>
      </c>
      <c r="L43" s="7" t="s">
        <v>350</v>
      </c>
    </row>
    <row r="44" spans="1:12" ht="36">
      <c r="A44" s="32" t="s">
        <v>156</v>
      </c>
      <c r="B44" s="32" t="s">
        <v>265</v>
      </c>
      <c r="C44" s="32" t="s">
        <v>41</v>
      </c>
      <c r="D44" s="32" t="s">
        <v>42</v>
      </c>
      <c r="E44" s="5">
        <v>9</v>
      </c>
      <c r="F44" s="5">
        <v>12</v>
      </c>
      <c r="G44" s="5">
        <v>15</v>
      </c>
      <c r="H44" s="44">
        <v>0</v>
      </c>
      <c r="I44" s="45">
        <v>0</v>
      </c>
      <c r="J44" s="4">
        <f t="shared" si="2"/>
        <v>36</v>
      </c>
      <c r="K44" s="34">
        <f t="shared" si="3"/>
        <v>42</v>
      </c>
      <c r="L44" s="7" t="s">
        <v>352</v>
      </c>
    </row>
    <row r="45" spans="1:12" ht="24">
      <c r="A45" s="37" t="s">
        <v>46</v>
      </c>
      <c r="B45" s="37" t="s">
        <v>47</v>
      </c>
      <c r="C45" s="37" t="s">
        <v>48</v>
      </c>
      <c r="D45" s="37" t="s">
        <v>36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f t="shared" si="2"/>
        <v>0</v>
      </c>
      <c r="K45" s="13"/>
      <c r="L45" s="7" t="s">
        <v>355</v>
      </c>
    </row>
    <row r="47" spans="1:12">
      <c r="A47" s="16" t="s">
        <v>369</v>
      </c>
    </row>
    <row r="48" spans="1:12">
      <c r="A48" s="16" t="s">
        <v>366</v>
      </c>
    </row>
    <row r="49" spans="1:11">
      <c r="A49" s="17" t="s">
        <v>367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>
      <c r="A50" s="66" t="s">
        <v>398</v>
      </c>
    </row>
  </sheetData>
  <sortState ref="A32:L45">
    <sortCondition ref="K32:K45"/>
  </sortState>
  <mergeCells count="6">
    <mergeCell ref="K1:K2"/>
    <mergeCell ref="A1:A2"/>
    <mergeCell ref="B1:B2"/>
    <mergeCell ref="C1:C2"/>
    <mergeCell ref="D1:D2"/>
    <mergeCell ref="J1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opLeftCell="A22" workbookViewId="0">
      <selection activeCell="A36" sqref="A36"/>
    </sheetView>
  </sheetViews>
  <sheetFormatPr defaultRowHeight="15.75"/>
  <cols>
    <col min="1" max="1" width="25.625" customWidth="1"/>
    <col min="2" max="2" width="19.5" customWidth="1"/>
    <col min="3" max="3" width="19.375" customWidth="1"/>
    <col min="4" max="4" width="19.25" customWidth="1"/>
    <col min="5" max="9" width="7.875" customWidth="1"/>
    <col min="10" max="11" width="8.875" customWidth="1"/>
  </cols>
  <sheetData>
    <row r="1" spans="1:12">
      <c r="A1" s="56" t="s">
        <v>0</v>
      </c>
      <c r="B1" s="56" t="s">
        <v>1</v>
      </c>
      <c r="C1" s="56" t="s">
        <v>2</v>
      </c>
      <c r="D1" s="56" t="s">
        <v>3</v>
      </c>
      <c r="E1" s="2" t="s">
        <v>362</v>
      </c>
      <c r="F1" s="2" t="s">
        <v>359</v>
      </c>
      <c r="G1" s="2" t="s">
        <v>360</v>
      </c>
      <c r="H1" s="10" t="s">
        <v>361</v>
      </c>
      <c r="I1" s="10" t="s">
        <v>363</v>
      </c>
      <c r="J1" s="6" t="s">
        <v>298</v>
      </c>
      <c r="K1" s="54" t="s">
        <v>368</v>
      </c>
    </row>
    <row r="2" spans="1:12">
      <c r="A2" s="57"/>
      <c r="B2" s="57"/>
      <c r="C2" s="57"/>
      <c r="D2" s="57"/>
      <c r="E2" s="2">
        <v>20</v>
      </c>
      <c r="F2" s="2">
        <v>20</v>
      </c>
      <c r="G2" s="2">
        <v>20</v>
      </c>
      <c r="H2" s="10">
        <v>20</v>
      </c>
      <c r="I2" s="10">
        <v>20</v>
      </c>
      <c r="J2" s="3">
        <v>20</v>
      </c>
      <c r="K2" s="55"/>
    </row>
    <row r="3" spans="1:12" ht="33.75">
      <c r="A3" s="27" t="s">
        <v>15</v>
      </c>
      <c r="B3" s="27" t="s">
        <v>258</v>
      </c>
      <c r="C3" s="27" t="s">
        <v>16</v>
      </c>
      <c r="D3" s="27" t="s">
        <v>97</v>
      </c>
      <c r="E3" s="5">
        <v>13</v>
      </c>
      <c r="F3" s="5">
        <v>17</v>
      </c>
      <c r="G3" s="5">
        <v>17</v>
      </c>
      <c r="H3" s="5">
        <v>17</v>
      </c>
      <c r="I3" s="5">
        <v>16</v>
      </c>
      <c r="J3" s="4">
        <f>SUM(E3:I3)</f>
        <v>80</v>
      </c>
      <c r="K3" s="23">
        <f>RANK(J3,J$3:J$31)</f>
        <v>1</v>
      </c>
    </row>
    <row r="4" spans="1:12" ht="33.75">
      <c r="A4" s="26" t="s">
        <v>223</v>
      </c>
      <c r="B4" s="26" t="s">
        <v>285</v>
      </c>
      <c r="C4" s="26" t="s">
        <v>190</v>
      </c>
      <c r="D4" s="26" t="s">
        <v>36</v>
      </c>
      <c r="E4" s="5">
        <v>13</v>
      </c>
      <c r="F4" s="5">
        <v>16</v>
      </c>
      <c r="G4" s="5">
        <v>17</v>
      </c>
      <c r="H4" s="5">
        <v>17</v>
      </c>
      <c r="I4" s="5">
        <v>16</v>
      </c>
      <c r="J4" s="4">
        <f t="shared" ref="J4" si="0">SUM(E4:I4)</f>
        <v>79</v>
      </c>
      <c r="K4" s="23">
        <f t="shared" ref="K4" si="1">RANK(J4,J$3:J$31)</f>
        <v>2</v>
      </c>
      <c r="L4" s="7"/>
    </row>
    <row r="5" spans="1:12" ht="22.5">
      <c r="A5" s="28" t="s">
        <v>26</v>
      </c>
      <c r="B5" s="28" t="s">
        <v>27</v>
      </c>
      <c r="C5" s="28"/>
      <c r="D5" s="28" t="s">
        <v>28</v>
      </c>
      <c r="E5" s="5">
        <v>12</v>
      </c>
      <c r="F5" s="5">
        <v>15</v>
      </c>
      <c r="G5" s="5">
        <v>18</v>
      </c>
      <c r="H5" s="5">
        <v>17</v>
      </c>
      <c r="I5" s="5">
        <v>16</v>
      </c>
      <c r="J5" s="4">
        <f t="shared" ref="J5:J22" si="2">SUM(E5:I5)</f>
        <v>78</v>
      </c>
      <c r="K5" s="23">
        <f t="shared" ref="K5:K22" si="3">RANK(J5,J$3:J$31)</f>
        <v>3</v>
      </c>
      <c r="L5" s="7"/>
    </row>
    <row r="6" spans="1:12" ht="22.5">
      <c r="A6" s="28" t="s">
        <v>157</v>
      </c>
      <c r="B6" s="28" t="s">
        <v>280</v>
      </c>
      <c r="C6" s="28" t="s">
        <v>85</v>
      </c>
      <c r="D6" s="28" t="s">
        <v>158</v>
      </c>
      <c r="E6" s="5">
        <v>13</v>
      </c>
      <c r="F6" s="5">
        <v>14</v>
      </c>
      <c r="G6" s="5">
        <v>18</v>
      </c>
      <c r="H6" s="5">
        <v>17</v>
      </c>
      <c r="I6" s="5">
        <v>16</v>
      </c>
      <c r="J6" s="4">
        <f t="shared" si="2"/>
        <v>78</v>
      </c>
      <c r="K6" s="23">
        <f t="shared" si="3"/>
        <v>3</v>
      </c>
    </row>
    <row r="7" spans="1:12" ht="22.5">
      <c r="A7" s="28" t="s">
        <v>245</v>
      </c>
      <c r="B7" s="28" t="s">
        <v>246</v>
      </c>
      <c r="C7" s="28" t="s">
        <v>247</v>
      </c>
      <c r="D7" s="28" t="s">
        <v>370</v>
      </c>
      <c r="E7" s="5">
        <v>10</v>
      </c>
      <c r="F7" s="5">
        <v>15</v>
      </c>
      <c r="G7" s="5">
        <v>19</v>
      </c>
      <c r="H7" s="5">
        <v>17</v>
      </c>
      <c r="I7" s="5">
        <v>17</v>
      </c>
      <c r="J7" s="4">
        <f t="shared" si="2"/>
        <v>78</v>
      </c>
      <c r="K7" s="23">
        <f t="shared" si="3"/>
        <v>3</v>
      </c>
    </row>
    <row r="8" spans="1:12" ht="22.5">
      <c r="A8" s="28" t="s">
        <v>53</v>
      </c>
      <c r="B8" s="28" t="s">
        <v>268</v>
      </c>
      <c r="C8" s="28" t="s">
        <v>54</v>
      </c>
      <c r="D8" s="28" t="s">
        <v>55</v>
      </c>
      <c r="E8" s="5">
        <v>11</v>
      </c>
      <c r="F8" s="5">
        <v>16</v>
      </c>
      <c r="G8" s="5">
        <v>14</v>
      </c>
      <c r="H8" s="5">
        <v>19</v>
      </c>
      <c r="I8" s="5">
        <v>18</v>
      </c>
      <c r="J8" s="4">
        <f t="shared" si="2"/>
        <v>78</v>
      </c>
      <c r="K8" s="23">
        <f t="shared" si="3"/>
        <v>3</v>
      </c>
    </row>
    <row r="9" spans="1:12" ht="22.5">
      <c r="A9" s="24" t="s">
        <v>49</v>
      </c>
      <c r="B9" s="24" t="s">
        <v>266</v>
      </c>
      <c r="C9" s="24" t="s">
        <v>254</v>
      </c>
      <c r="D9" t="s">
        <v>394</v>
      </c>
      <c r="E9" s="8">
        <v>8</v>
      </c>
      <c r="F9" s="5">
        <v>17</v>
      </c>
      <c r="G9" s="5">
        <v>20</v>
      </c>
      <c r="H9" s="5">
        <v>16</v>
      </c>
      <c r="I9" s="5">
        <v>16</v>
      </c>
      <c r="J9" s="4">
        <f t="shared" si="2"/>
        <v>77</v>
      </c>
      <c r="K9" s="23">
        <f t="shared" si="3"/>
        <v>7</v>
      </c>
      <c r="L9" s="7" t="s">
        <v>325</v>
      </c>
    </row>
    <row r="10" spans="1:12" ht="22.5">
      <c r="A10" s="24" t="s">
        <v>130</v>
      </c>
      <c r="B10" s="24" t="s">
        <v>131</v>
      </c>
      <c r="C10" s="25" t="s">
        <v>295</v>
      </c>
      <c r="D10" s="64"/>
      <c r="E10" s="5">
        <v>11</v>
      </c>
      <c r="F10" s="5">
        <v>17</v>
      </c>
      <c r="G10" s="5">
        <v>17</v>
      </c>
      <c r="H10" s="5">
        <v>16</v>
      </c>
      <c r="I10" s="5">
        <v>16</v>
      </c>
      <c r="J10" s="4">
        <f t="shared" si="2"/>
        <v>77</v>
      </c>
      <c r="K10" s="23">
        <f t="shared" si="3"/>
        <v>7</v>
      </c>
      <c r="L10" s="7" t="s">
        <v>329</v>
      </c>
    </row>
    <row r="11" spans="1:12" ht="33.75">
      <c r="A11" s="24" t="s">
        <v>232</v>
      </c>
      <c r="B11" s="24" t="s">
        <v>233</v>
      </c>
      <c r="C11" s="24" t="s">
        <v>129</v>
      </c>
      <c r="D11" s="64"/>
      <c r="E11" s="5">
        <v>10</v>
      </c>
      <c r="F11" s="5">
        <v>15</v>
      </c>
      <c r="G11" s="5">
        <v>17</v>
      </c>
      <c r="H11" s="5">
        <v>19</v>
      </c>
      <c r="I11" s="5">
        <v>16</v>
      </c>
      <c r="J11" s="4">
        <f t="shared" si="2"/>
        <v>77</v>
      </c>
      <c r="K11" s="23">
        <f t="shared" si="3"/>
        <v>7</v>
      </c>
      <c r="L11" s="7" t="s">
        <v>322</v>
      </c>
    </row>
    <row r="12" spans="1:12" ht="22.5">
      <c r="A12" s="24" t="s">
        <v>141</v>
      </c>
      <c r="B12" s="24" t="s">
        <v>142</v>
      </c>
      <c r="C12" s="24" t="s">
        <v>124</v>
      </c>
      <c r="D12" s="64"/>
      <c r="E12" s="5">
        <v>9</v>
      </c>
      <c r="F12" s="5">
        <v>15</v>
      </c>
      <c r="G12" s="5">
        <v>16</v>
      </c>
      <c r="H12" s="5">
        <v>19</v>
      </c>
      <c r="I12" s="5">
        <v>18</v>
      </c>
      <c r="J12" s="4">
        <f t="shared" si="2"/>
        <v>77</v>
      </c>
      <c r="K12" s="23">
        <f t="shared" si="3"/>
        <v>7</v>
      </c>
      <c r="L12" s="7" t="s">
        <v>322</v>
      </c>
    </row>
    <row r="13" spans="1:12" ht="22.5">
      <c r="A13" s="24" t="s">
        <v>240</v>
      </c>
      <c r="B13" s="24" t="s">
        <v>264</v>
      </c>
      <c r="C13" s="24" t="s">
        <v>241</v>
      </c>
      <c r="D13" s="64" t="s">
        <v>242</v>
      </c>
      <c r="E13" s="5">
        <v>7</v>
      </c>
      <c r="F13" s="5">
        <v>16</v>
      </c>
      <c r="G13" s="5">
        <v>17</v>
      </c>
      <c r="H13" s="5">
        <v>19</v>
      </c>
      <c r="I13" s="5">
        <v>18</v>
      </c>
      <c r="J13" s="4">
        <f t="shared" si="2"/>
        <v>77</v>
      </c>
      <c r="K13" s="23">
        <f t="shared" si="3"/>
        <v>7</v>
      </c>
      <c r="L13" s="7" t="s">
        <v>322</v>
      </c>
    </row>
    <row r="14" spans="1:12" ht="22.5">
      <c r="A14" s="24" t="s">
        <v>5</v>
      </c>
      <c r="B14" s="24" t="s">
        <v>257</v>
      </c>
      <c r="C14" s="24" t="s">
        <v>6</v>
      </c>
      <c r="D14" s="64"/>
      <c r="E14" s="5">
        <v>8</v>
      </c>
      <c r="F14" s="5">
        <v>17</v>
      </c>
      <c r="G14" s="5">
        <v>16</v>
      </c>
      <c r="H14" s="5">
        <v>18</v>
      </c>
      <c r="I14" s="5">
        <v>17</v>
      </c>
      <c r="J14" s="4">
        <f t="shared" si="2"/>
        <v>76</v>
      </c>
      <c r="K14" s="23">
        <f t="shared" si="3"/>
        <v>12</v>
      </c>
      <c r="L14" s="7" t="s">
        <v>322</v>
      </c>
    </row>
    <row r="15" spans="1:12" ht="22.5">
      <c r="A15" s="24" t="s">
        <v>234</v>
      </c>
      <c r="B15" s="24" t="s">
        <v>235</v>
      </c>
      <c r="C15" s="24" t="s">
        <v>236</v>
      </c>
      <c r="D15" s="24" t="s">
        <v>76</v>
      </c>
      <c r="E15" s="5">
        <v>11</v>
      </c>
      <c r="F15" s="5">
        <v>13</v>
      </c>
      <c r="G15" s="5">
        <v>16</v>
      </c>
      <c r="H15" s="5">
        <v>18</v>
      </c>
      <c r="I15" s="5">
        <v>17</v>
      </c>
      <c r="J15" s="4">
        <f t="shared" si="2"/>
        <v>75</v>
      </c>
      <c r="K15" s="23">
        <f t="shared" si="3"/>
        <v>13</v>
      </c>
    </row>
    <row r="16" spans="1:12" ht="67.5">
      <c r="A16" s="24" t="s">
        <v>199</v>
      </c>
      <c r="B16" s="24" t="s">
        <v>200</v>
      </c>
      <c r="C16" s="24" t="s">
        <v>201</v>
      </c>
      <c r="D16" s="24" t="s">
        <v>202</v>
      </c>
      <c r="E16" s="5">
        <v>7</v>
      </c>
      <c r="F16" s="5">
        <v>13</v>
      </c>
      <c r="G16" s="5">
        <v>20</v>
      </c>
      <c r="H16" s="5">
        <v>17</v>
      </c>
      <c r="I16" s="5">
        <v>16</v>
      </c>
      <c r="J16" s="4">
        <f t="shared" si="2"/>
        <v>73</v>
      </c>
      <c r="K16" s="23">
        <f t="shared" si="3"/>
        <v>14</v>
      </c>
      <c r="L16" s="7" t="s">
        <v>332</v>
      </c>
    </row>
    <row r="17" spans="1:12" ht="33.75">
      <c r="A17" s="24" t="s">
        <v>237</v>
      </c>
      <c r="B17" s="24" t="s">
        <v>238</v>
      </c>
      <c r="C17" s="24" t="s">
        <v>24</v>
      </c>
      <c r="D17" s="24" t="s">
        <v>65</v>
      </c>
      <c r="E17" s="5">
        <v>6</v>
      </c>
      <c r="F17" s="5">
        <v>15</v>
      </c>
      <c r="G17" s="5">
        <v>17</v>
      </c>
      <c r="H17" s="5">
        <v>18</v>
      </c>
      <c r="I17" s="5">
        <v>17</v>
      </c>
      <c r="J17" s="4">
        <f t="shared" si="2"/>
        <v>73</v>
      </c>
      <c r="K17" s="23">
        <f t="shared" si="3"/>
        <v>14</v>
      </c>
      <c r="L17" s="7" t="s">
        <v>331</v>
      </c>
    </row>
    <row r="18" spans="1:12" ht="22.5">
      <c r="A18" s="24" t="s">
        <v>33</v>
      </c>
      <c r="B18" s="24" t="s">
        <v>34</v>
      </c>
      <c r="C18" s="24" t="s">
        <v>35</v>
      </c>
      <c r="D18" s="24" t="s">
        <v>36</v>
      </c>
      <c r="E18" s="5">
        <v>8</v>
      </c>
      <c r="F18" s="5">
        <v>14</v>
      </c>
      <c r="G18" s="5">
        <v>19</v>
      </c>
      <c r="H18" s="5">
        <v>16</v>
      </c>
      <c r="I18" s="5">
        <v>15</v>
      </c>
      <c r="J18" s="4">
        <f t="shared" si="2"/>
        <v>72</v>
      </c>
      <c r="K18" s="23">
        <f t="shared" si="3"/>
        <v>16</v>
      </c>
      <c r="L18" s="7" t="s">
        <v>322</v>
      </c>
    </row>
    <row r="19" spans="1:12" ht="33.75">
      <c r="A19" s="24" t="s">
        <v>69</v>
      </c>
      <c r="B19" s="24" t="s">
        <v>258</v>
      </c>
      <c r="C19" s="24" t="s">
        <v>11</v>
      </c>
      <c r="D19" s="24" t="s">
        <v>61</v>
      </c>
      <c r="E19" s="5">
        <v>6</v>
      </c>
      <c r="F19" s="5">
        <v>13</v>
      </c>
      <c r="G19" s="5">
        <v>17</v>
      </c>
      <c r="H19" s="5">
        <v>18</v>
      </c>
      <c r="I19" s="5">
        <v>18</v>
      </c>
      <c r="J19" s="4">
        <f t="shared" si="2"/>
        <v>72</v>
      </c>
      <c r="K19" s="23">
        <f t="shared" si="3"/>
        <v>16</v>
      </c>
      <c r="L19" s="7" t="s">
        <v>330</v>
      </c>
    </row>
    <row r="20" spans="1:12" ht="22.5">
      <c r="A20" s="24" t="s">
        <v>122</v>
      </c>
      <c r="B20" s="24" t="s">
        <v>123</v>
      </c>
      <c r="C20" s="24" t="s">
        <v>124</v>
      </c>
      <c r="D20" s="64"/>
      <c r="E20" s="5">
        <v>8</v>
      </c>
      <c r="F20" s="5">
        <v>15</v>
      </c>
      <c r="G20" s="5">
        <v>17</v>
      </c>
      <c r="H20" s="5">
        <v>15</v>
      </c>
      <c r="I20" s="5">
        <v>14</v>
      </c>
      <c r="J20" s="4">
        <f t="shared" si="2"/>
        <v>69</v>
      </c>
      <c r="K20" s="23">
        <f t="shared" si="3"/>
        <v>18</v>
      </c>
      <c r="L20" s="7" t="s">
        <v>326</v>
      </c>
    </row>
    <row r="21" spans="1:12" ht="22.5">
      <c r="A21" s="24" t="s">
        <v>136</v>
      </c>
      <c r="B21" s="24" t="s">
        <v>137</v>
      </c>
      <c r="C21" s="24" t="s">
        <v>124</v>
      </c>
      <c r="D21" s="64"/>
      <c r="E21" s="5">
        <v>9</v>
      </c>
      <c r="F21" s="5">
        <v>9</v>
      </c>
      <c r="G21" s="5">
        <v>16</v>
      </c>
      <c r="H21" s="5">
        <v>18</v>
      </c>
      <c r="I21" s="5">
        <v>17</v>
      </c>
      <c r="J21" s="4">
        <f t="shared" si="2"/>
        <v>69</v>
      </c>
      <c r="K21" s="23">
        <f t="shared" si="3"/>
        <v>18</v>
      </c>
      <c r="L21" s="7" t="s">
        <v>327</v>
      </c>
    </row>
    <row r="22" spans="1:12" ht="22.5">
      <c r="A22" s="24" t="s">
        <v>231</v>
      </c>
      <c r="B22" s="24" t="s">
        <v>264</v>
      </c>
      <c r="C22" s="24" t="s">
        <v>30</v>
      </c>
      <c r="D22" s="64"/>
      <c r="E22" s="5">
        <v>10</v>
      </c>
      <c r="F22" s="5">
        <v>13</v>
      </c>
      <c r="G22" s="5">
        <v>16</v>
      </c>
      <c r="H22" s="5">
        <v>14</v>
      </c>
      <c r="I22" s="5">
        <v>14</v>
      </c>
      <c r="J22" s="4">
        <f t="shared" si="2"/>
        <v>67</v>
      </c>
      <c r="K22" s="23">
        <f t="shared" si="3"/>
        <v>20</v>
      </c>
    </row>
    <row r="23" spans="1:12" ht="56.25">
      <c r="A23" s="24" t="s">
        <v>191</v>
      </c>
      <c r="B23" s="24" t="s">
        <v>78</v>
      </c>
      <c r="C23" s="24" t="s">
        <v>79</v>
      </c>
      <c r="D23" s="64"/>
      <c r="E23" s="5">
        <v>4</v>
      </c>
      <c r="F23" s="5">
        <v>16</v>
      </c>
      <c r="G23" s="5">
        <v>16</v>
      </c>
      <c r="H23" s="5">
        <v>16</v>
      </c>
      <c r="I23" s="5">
        <v>15</v>
      </c>
      <c r="J23" s="4">
        <f t="shared" ref="J23:J31" si="4">SUM(E23:I23)</f>
        <v>67</v>
      </c>
      <c r="K23" s="23">
        <f t="shared" ref="K23:K31" si="5">RANK(J23,J$3:J$31)</f>
        <v>20</v>
      </c>
      <c r="L23" s="7" t="s">
        <v>324</v>
      </c>
    </row>
    <row r="24" spans="1:12" ht="33.75">
      <c r="A24" s="24" t="s">
        <v>145</v>
      </c>
      <c r="B24" s="24" t="s">
        <v>279</v>
      </c>
      <c r="C24" s="24" t="s">
        <v>146</v>
      </c>
      <c r="D24" s="24" t="s">
        <v>147</v>
      </c>
      <c r="E24" s="5">
        <v>11</v>
      </c>
      <c r="F24" s="5">
        <v>17</v>
      </c>
      <c r="G24" s="5">
        <v>16</v>
      </c>
      <c r="H24" s="44">
        <v>0</v>
      </c>
      <c r="I24" s="44">
        <v>16</v>
      </c>
      <c r="J24" s="4">
        <f t="shared" si="4"/>
        <v>60</v>
      </c>
      <c r="K24" s="23">
        <f t="shared" si="5"/>
        <v>22</v>
      </c>
    </row>
    <row r="25" spans="1:12" ht="33.75">
      <c r="A25" s="24" t="s">
        <v>148</v>
      </c>
      <c r="B25" s="24" t="s">
        <v>149</v>
      </c>
      <c r="C25" s="24" t="s">
        <v>64</v>
      </c>
      <c r="D25" s="24" t="s">
        <v>65</v>
      </c>
      <c r="E25" s="5">
        <v>6</v>
      </c>
      <c r="F25" s="5">
        <v>17</v>
      </c>
      <c r="G25" s="5">
        <v>16</v>
      </c>
      <c r="H25" s="44">
        <v>9</v>
      </c>
      <c r="I25" s="44">
        <v>9</v>
      </c>
      <c r="J25" s="4">
        <f t="shared" si="4"/>
        <v>57</v>
      </c>
      <c r="K25" s="23">
        <f t="shared" si="5"/>
        <v>23</v>
      </c>
      <c r="L25" s="7" t="s">
        <v>323</v>
      </c>
    </row>
    <row r="26" spans="1:12" ht="33.75">
      <c r="A26" s="24" t="s">
        <v>108</v>
      </c>
      <c r="B26" s="24" t="s">
        <v>109</v>
      </c>
      <c r="C26" s="24" t="s">
        <v>110</v>
      </c>
      <c r="D26" s="24" t="s">
        <v>111</v>
      </c>
      <c r="E26" s="5">
        <v>12</v>
      </c>
      <c r="F26" s="5">
        <v>13</v>
      </c>
      <c r="G26" s="5">
        <v>16</v>
      </c>
      <c r="H26" s="44">
        <v>0</v>
      </c>
      <c r="I26" s="44">
        <v>14</v>
      </c>
      <c r="J26" s="4">
        <f t="shared" si="4"/>
        <v>55</v>
      </c>
      <c r="K26" s="23">
        <f t="shared" si="5"/>
        <v>24</v>
      </c>
    </row>
    <row r="27" spans="1:12" ht="22.5">
      <c r="A27" s="24" t="s">
        <v>70</v>
      </c>
      <c r="B27" s="24" t="s">
        <v>71</v>
      </c>
      <c r="C27" s="24" t="s">
        <v>72</v>
      </c>
      <c r="D27" s="24" t="s">
        <v>73</v>
      </c>
      <c r="E27" s="5">
        <v>8</v>
      </c>
      <c r="F27" s="5">
        <v>13</v>
      </c>
      <c r="G27" s="5">
        <v>16</v>
      </c>
      <c r="H27" s="44">
        <v>0</v>
      </c>
      <c r="I27" s="44">
        <v>15</v>
      </c>
      <c r="J27" s="4">
        <f t="shared" si="4"/>
        <v>52</v>
      </c>
      <c r="K27" s="23">
        <f t="shared" si="5"/>
        <v>25</v>
      </c>
      <c r="L27" s="7" t="s">
        <v>322</v>
      </c>
    </row>
    <row r="28" spans="1:12" ht="22.5">
      <c r="A28" s="24" t="s">
        <v>12</v>
      </c>
      <c r="B28" s="24" t="s">
        <v>259</v>
      </c>
      <c r="C28" s="24" t="s">
        <v>13</v>
      </c>
      <c r="D28" s="24" t="s">
        <v>14</v>
      </c>
      <c r="E28" s="5">
        <v>8</v>
      </c>
      <c r="F28" s="5">
        <v>12</v>
      </c>
      <c r="G28" s="5">
        <v>16</v>
      </c>
      <c r="H28" s="44">
        <v>0</v>
      </c>
      <c r="I28" s="44">
        <v>13</v>
      </c>
      <c r="J28" s="4">
        <f t="shared" si="4"/>
        <v>49</v>
      </c>
      <c r="K28" s="23">
        <f t="shared" si="5"/>
        <v>26</v>
      </c>
      <c r="L28" s="7" t="s">
        <v>322</v>
      </c>
    </row>
    <row r="29" spans="1:12" ht="33.75">
      <c r="A29" s="24" t="s">
        <v>84</v>
      </c>
      <c r="B29" s="24" t="s">
        <v>258</v>
      </c>
      <c r="C29" s="24" t="s">
        <v>85</v>
      </c>
      <c r="D29" s="24" t="s">
        <v>61</v>
      </c>
      <c r="E29" s="5">
        <v>13</v>
      </c>
      <c r="F29" s="5">
        <v>15</v>
      </c>
      <c r="G29" s="5">
        <v>20</v>
      </c>
      <c r="H29" s="44">
        <v>0</v>
      </c>
      <c r="I29" s="45">
        <v>0</v>
      </c>
      <c r="J29" s="4">
        <f t="shared" si="4"/>
        <v>48</v>
      </c>
      <c r="K29" s="23">
        <f t="shared" si="5"/>
        <v>27</v>
      </c>
    </row>
    <row r="30" spans="1:12" ht="22.5">
      <c r="A30" s="24" t="s">
        <v>177</v>
      </c>
      <c r="B30" s="24" t="s">
        <v>275</v>
      </c>
      <c r="C30" s="24" t="s">
        <v>104</v>
      </c>
      <c r="D30" s="64"/>
      <c r="E30" s="5">
        <v>8</v>
      </c>
      <c r="F30" s="5">
        <v>16</v>
      </c>
      <c r="G30" s="5">
        <v>16</v>
      </c>
      <c r="H30" s="44">
        <v>0</v>
      </c>
      <c r="I30" s="45">
        <v>0</v>
      </c>
      <c r="J30" s="4">
        <f t="shared" si="4"/>
        <v>40</v>
      </c>
      <c r="K30" s="23">
        <f t="shared" si="5"/>
        <v>28</v>
      </c>
      <c r="L30" s="7" t="s">
        <v>328</v>
      </c>
    </row>
    <row r="31" spans="1:12" ht="33.75">
      <c r="A31" s="24" t="s">
        <v>239</v>
      </c>
      <c r="B31" s="24" t="s">
        <v>47</v>
      </c>
      <c r="C31" s="24" t="s">
        <v>48</v>
      </c>
      <c r="D31" s="24" t="s">
        <v>111</v>
      </c>
      <c r="E31" s="5">
        <v>0</v>
      </c>
      <c r="F31" s="5">
        <v>11</v>
      </c>
      <c r="G31" s="5">
        <v>0</v>
      </c>
      <c r="H31" s="44">
        <v>0</v>
      </c>
      <c r="I31" s="45">
        <v>0</v>
      </c>
      <c r="J31" s="4">
        <f t="shared" si="4"/>
        <v>11</v>
      </c>
      <c r="K31" s="23">
        <f t="shared" si="5"/>
        <v>29</v>
      </c>
      <c r="L31" s="7" t="s">
        <v>333</v>
      </c>
    </row>
    <row r="33" spans="1:11">
      <c r="A33" s="16" t="s">
        <v>369</v>
      </c>
    </row>
    <row r="34" spans="1:11">
      <c r="A34" s="16" t="s">
        <v>366</v>
      </c>
    </row>
    <row r="35" spans="1:11">
      <c r="A35" s="17" t="s">
        <v>367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66" t="s">
        <v>398</v>
      </c>
    </row>
  </sheetData>
  <sortState ref="A23:L31">
    <sortCondition ref="K23:K31"/>
  </sortState>
  <mergeCells count="5">
    <mergeCell ref="K1:K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opLeftCell="A13" workbookViewId="0">
      <selection activeCell="B30" sqref="B30"/>
    </sheetView>
  </sheetViews>
  <sheetFormatPr defaultRowHeight="15.75"/>
  <cols>
    <col min="1" max="1" width="28.125" customWidth="1"/>
    <col min="2" max="2" width="20.125" customWidth="1"/>
    <col min="3" max="3" width="21.75" customWidth="1"/>
    <col min="4" max="4" width="24.375" customWidth="1"/>
    <col min="5" max="9" width="10.25" customWidth="1"/>
    <col min="13" max="13" width="12.5" customWidth="1"/>
  </cols>
  <sheetData>
    <row r="1" spans="1:13" ht="18.75">
      <c r="A1" s="47" t="s">
        <v>0</v>
      </c>
      <c r="B1" s="47" t="s">
        <v>1</v>
      </c>
      <c r="C1" s="47" t="s">
        <v>2</v>
      </c>
      <c r="D1" s="47" t="s">
        <v>3</v>
      </c>
      <c r="E1" s="9" t="s">
        <v>358</v>
      </c>
      <c r="F1" s="9" t="s">
        <v>359</v>
      </c>
      <c r="G1" s="9" t="s">
        <v>360</v>
      </c>
      <c r="H1" s="11" t="s">
        <v>361</v>
      </c>
      <c r="I1" s="11" t="s">
        <v>363</v>
      </c>
      <c r="J1" s="58" t="s">
        <v>364</v>
      </c>
      <c r="K1" s="58" t="s">
        <v>365</v>
      </c>
      <c r="M1" s="1"/>
    </row>
    <row r="2" spans="1:13" ht="18.75">
      <c r="A2" s="48"/>
      <c r="B2" s="48"/>
      <c r="C2" s="48"/>
      <c r="D2" s="48"/>
      <c r="E2" s="9">
        <v>20</v>
      </c>
      <c r="F2" s="2">
        <v>20</v>
      </c>
      <c r="G2" s="9">
        <v>20</v>
      </c>
      <c r="H2" s="10">
        <v>20</v>
      </c>
      <c r="I2" s="11">
        <v>20</v>
      </c>
      <c r="J2" s="59"/>
      <c r="K2" s="59"/>
      <c r="M2" s="1"/>
    </row>
    <row r="3" spans="1:13" ht="25.5">
      <c r="A3" s="21" t="s">
        <v>45</v>
      </c>
      <c r="B3" s="21" t="s">
        <v>34</v>
      </c>
      <c r="C3" s="21" t="s">
        <v>35</v>
      </c>
      <c r="D3" s="21" t="s">
        <v>36</v>
      </c>
      <c r="E3" s="29">
        <v>17</v>
      </c>
      <c r="F3" s="29">
        <v>16</v>
      </c>
      <c r="G3" s="29">
        <v>19</v>
      </c>
      <c r="H3" s="29">
        <v>20</v>
      </c>
      <c r="I3" s="29">
        <v>19</v>
      </c>
      <c r="J3" s="4">
        <f t="shared" ref="J3:J18" si="0">SUM(E3:I3)</f>
        <v>91</v>
      </c>
      <c r="K3" s="4">
        <f t="shared" ref="K3:K18" si="1">RANK(J3,J$3:J$21)</f>
        <v>1</v>
      </c>
      <c r="M3" s="1"/>
    </row>
    <row r="4" spans="1:13" ht="38.25">
      <c r="A4" s="20" t="s">
        <v>189</v>
      </c>
      <c r="B4" s="20" t="s">
        <v>285</v>
      </c>
      <c r="C4" s="20" t="s">
        <v>190</v>
      </c>
      <c r="D4" s="20" t="s">
        <v>36</v>
      </c>
      <c r="E4" s="29">
        <v>14</v>
      </c>
      <c r="F4" s="29">
        <v>18</v>
      </c>
      <c r="G4" s="29">
        <v>16</v>
      </c>
      <c r="H4" s="29">
        <v>19</v>
      </c>
      <c r="I4" s="29">
        <v>18</v>
      </c>
      <c r="J4" s="4">
        <f t="shared" si="0"/>
        <v>85</v>
      </c>
      <c r="K4" s="4">
        <f t="shared" si="1"/>
        <v>2</v>
      </c>
      <c r="L4" s="7"/>
      <c r="M4" s="1"/>
    </row>
    <row r="5" spans="1:13" ht="25.5">
      <c r="A5" s="22" t="s">
        <v>128</v>
      </c>
      <c r="B5" s="22" t="s">
        <v>276</v>
      </c>
      <c r="C5" s="22" t="s">
        <v>129</v>
      </c>
      <c r="D5" s="65"/>
      <c r="E5" s="29">
        <v>14</v>
      </c>
      <c r="F5" s="29">
        <v>18</v>
      </c>
      <c r="G5" s="29">
        <v>17</v>
      </c>
      <c r="H5" s="29">
        <v>17</v>
      </c>
      <c r="I5" s="29">
        <v>16</v>
      </c>
      <c r="J5" s="4">
        <f t="shared" si="0"/>
        <v>82</v>
      </c>
      <c r="K5" s="4">
        <f t="shared" si="1"/>
        <v>3</v>
      </c>
      <c r="L5" s="7" t="s">
        <v>318</v>
      </c>
      <c r="M5" s="1"/>
    </row>
    <row r="6" spans="1:13" ht="25.5">
      <c r="A6" s="14" t="s">
        <v>56</v>
      </c>
      <c r="B6" s="14" t="s">
        <v>269</v>
      </c>
      <c r="C6" s="14" t="s">
        <v>57</v>
      </c>
      <c r="D6" s="65" t="s">
        <v>58</v>
      </c>
      <c r="E6" s="29">
        <v>12</v>
      </c>
      <c r="F6" s="29">
        <v>14</v>
      </c>
      <c r="G6" s="29">
        <v>18</v>
      </c>
      <c r="H6" s="29">
        <v>19</v>
      </c>
      <c r="I6" s="29">
        <v>18</v>
      </c>
      <c r="J6" s="4">
        <f t="shared" si="0"/>
        <v>81</v>
      </c>
      <c r="K6" s="4">
        <f t="shared" si="1"/>
        <v>4</v>
      </c>
      <c r="L6" s="7"/>
    </row>
    <row r="7" spans="1:13" ht="25.5">
      <c r="A7" s="14" t="s">
        <v>23</v>
      </c>
      <c r="B7" s="14" t="s">
        <v>263</v>
      </c>
      <c r="C7" s="14" t="s">
        <v>24</v>
      </c>
      <c r="D7" s="65" t="s">
        <v>25</v>
      </c>
      <c r="E7" s="29">
        <v>10</v>
      </c>
      <c r="F7" s="29">
        <v>16</v>
      </c>
      <c r="G7" s="29">
        <v>16</v>
      </c>
      <c r="H7" s="29">
        <v>20</v>
      </c>
      <c r="I7" s="29">
        <v>19</v>
      </c>
      <c r="J7" s="4">
        <f t="shared" si="0"/>
        <v>81</v>
      </c>
      <c r="K7" s="4">
        <f t="shared" si="1"/>
        <v>4</v>
      </c>
      <c r="L7" s="7" t="s">
        <v>308</v>
      </c>
    </row>
    <row r="8" spans="1:13" ht="38.25">
      <c r="A8" s="14" t="s">
        <v>125</v>
      </c>
      <c r="B8" s="14" t="s">
        <v>271</v>
      </c>
      <c r="C8" s="14" t="s">
        <v>126</v>
      </c>
      <c r="D8" s="65" t="s">
        <v>127</v>
      </c>
      <c r="E8" s="29">
        <v>10</v>
      </c>
      <c r="F8" s="29">
        <v>17</v>
      </c>
      <c r="G8" s="29">
        <v>16</v>
      </c>
      <c r="H8" s="29">
        <v>19</v>
      </c>
      <c r="I8" s="29">
        <v>18</v>
      </c>
      <c r="J8" s="4">
        <f t="shared" si="0"/>
        <v>80</v>
      </c>
      <c r="K8" s="4">
        <f t="shared" si="1"/>
        <v>6</v>
      </c>
      <c r="L8" s="7" t="s">
        <v>314</v>
      </c>
    </row>
    <row r="9" spans="1:13" ht="25.5">
      <c r="A9" s="14" t="s">
        <v>29</v>
      </c>
      <c r="B9" s="14" t="s">
        <v>264</v>
      </c>
      <c r="C9" s="14" t="s">
        <v>30</v>
      </c>
      <c r="D9" s="65"/>
      <c r="E9" s="29">
        <v>10</v>
      </c>
      <c r="F9" s="29">
        <v>18</v>
      </c>
      <c r="G9" s="29">
        <v>18</v>
      </c>
      <c r="H9" s="29">
        <v>16</v>
      </c>
      <c r="I9" s="29">
        <v>16</v>
      </c>
      <c r="J9" s="4">
        <f t="shared" si="0"/>
        <v>78</v>
      </c>
      <c r="K9" s="4">
        <f t="shared" si="1"/>
        <v>7</v>
      </c>
      <c r="L9" s="7" t="s">
        <v>309</v>
      </c>
    </row>
    <row r="10" spans="1:13" ht="38.25">
      <c r="A10" s="14" t="s">
        <v>114</v>
      </c>
      <c r="B10" s="14" t="s">
        <v>115</v>
      </c>
      <c r="C10" s="14" t="s">
        <v>24</v>
      </c>
      <c r="D10" s="65" t="s">
        <v>65</v>
      </c>
      <c r="E10" s="29">
        <v>7</v>
      </c>
      <c r="F10" s="29">
        <v>17</v>
      </c>
      <c r="G10" s="29">
        <v>17</v>
      </c>
      <c r="H10" s="29">
        <v>19</v>
      </c>
      <c r="I10" s="29">
        <v>18</v>
      </c>
      <c r="J10" s="4">
        <f t="shared" si="0"/>
        <v>78</v>
      </c>
      <c r="K10" s="4">
        <f t="shared" si="1"/>
        <v>7</v>
      </c>
      <c r="L10" s="7" t="s">
        <v>313</v>
      </c>
    </row>
    <row r="11" spans="1:13" ht="25.5">
      <c r="A11" s="14" t="s">
        <v>130</v>
      </c>
      <c r="B11" s="14" t="s">
        <v>131</v>
      </c>
      <c r="C11" s="19" t="s">
        <v>295</v>
      </c>
      <c r="D11" s="65"/>
      <c r="E11" s="29">
        <v>9</v>
      </c>
      <c r="F11" s="29">
        <v>16</v>
      </c>
      <c r="G11" s="29">
        <v>18</v>
      </c>
      <c r="H11" s="29">
        <v>17</v>
      </c>
      <c r="I11" s="29">
        <v>17</v>
      </c>
      <c r="J11" s="4">
        <f t="shared" si="0"/>
        <v>77</v>
      </c>
      <c r="K11" s="4">
        <f t="shared" si="1"/>
        <v>9</v>
      </c>
      <c r="L11" s="7" t="s">
        <v>315</v>
      </c>
    </row>
    <row r="12" spans="1:13" ht="25.5">
      <c r="A12" s="14" t="s">
        <v>103</v>
      </c>
      <c r="B12" s="14" t="s">
        <v>275</v>
      </c>
      <c r="C12" s="14" t="s">
        <v>104</v>
      </c>
      <c r="D12" s="65"/>
      <c r="E12" s="29">
        <v>6</v>
      </c>
      <c r="F12" s="29">
        <v>16</v>
      </c>
      <c r="G12" s="29">
        <v>18</v>
      </c>
      <c r="H12" s="29">
        <v>18</v>
      </c>
      <c r="I12" s="29">
        <v>18</v>
      </c>
      <c r="J12" s="4">
        <f t="shared" si="0"/>
        <v>76</v>
      </c>
      <c r="K12" s="4">
        <f t="shared" si="1"/>
        <v>10</v>
      </c>
      <c r="L12" s="7" t="s">
        <v>312</v>
      </c>
    </row>
    <row r="13" spans="1:13" ht="38.25">
      <c r="A13" s="14" t="s">
        <v>211</v>
      </c>
      <c r="B13" s="14" t="s">
        <v>287</v>
      </c>
      <c r="C13" s="14" t="s">
        <v>54</v>
      </c>
      <c r="D13" s="14" t="s">
        <v>204</v>
      </c>
      <c r="E13" s="29">
        <v>7</v>
      </c>
      <c r="F13" s="29">
        <v>14</v>
      </c>
      <c r="G13" s="29">
        <v>18</v>
      </c>
      <c r="H13" s="29">
        <v>14</v>
      </c>
      <c r="I13" s="29">
        <v>15</v>
      </c>
      <c r="J13" s="4">
        <f t="shared" si="0"/>
        <v>68</v>
      </c>
      <c r="K13" s="4">
        <f t="shared" si="1"/>
        <v>11</v>
      </c>
      <c r="L13" s="7" t="s">
        <v>319</v>
      </c>
    </row>
    <row r="14" spans="1:13" ht="38.25">
      <c r="A14" s="14" t="s">
        <v>62</v>
      </c>
      <c r="B14" s="14" t="s">
        <v>63</v>
      </c>
      <c r="C14" s="14" t="s">
        <v>64</v>
      </c>
      <c r="D14" s="14" t="s">
        <v>65</v>
      </c>
      <c r="E14" s="29">
        <v>6</v>
      </c>
      <c r="F14" s="29">
        <v>13</v>
      </c>
      <c r="G14" s="29">
        <v>16</v>
      </c>
      <c r="H14" s="29">
        <v>17</v>
      </c>
      <c r="I14" s="29">
        <v>16</v>
      </c>
      <c r="J14" s="4">
        <f t="shared" si="0"/>
        <v>68</v>
      </c>
      <c r="K14" s="4">
        <f t="shared" si="1"/>
        <v>11</v>
      </c>
      <c r="L14" s="7" t="s">
        <v>310</v>
      </c>
    </row>
    <row r="15" spans="1:13" ht="25.5">
      <c r="A15" s="14" t="s">
        <v>192</v>
      </c>
      <c r="B15" s="14" t="s">
        <v>193</v>
      </c>
      <c r="C15" s="14" t="s">
        <v>100</v>
      </c>
      <c r="D15" s="14" t="s">
        <v>194</v>
      </c>
      <c r="E15" s="29">
        <v>4</v>
      </c>
      <c r="F15" s="29">
        <v>12</v>
      </c>
      <c r="G15" s="29">
        <v>17</v>
      </c>
      <c r="H15" s="29">
        <v>16</v>
      </c>
      <c r="I15" s="29">
        <v>15</v>
      </c>
      <c r="J15" s="4">
        <f t="shared" si="0"/>
        <v>64</v>
      </c>
      <c r="K15" s="4">
        <f t="shared" si="1"/>
        <v>13</v>
      </c>
      <c r="L15" s="7" t="s">
        <v>317</v>
      </c>
    </row>
    <row r="16" spans="1:13" ht="25.5">
      <c r="A16" s="14" t="s">
        <v>178</v>
      </c>
      <c r="B16" s="14" t="s">
        <v>179</v>
      </c>
      <c r="C16" s="14" t="s">
        <v>296</v>
      </c>
      <c r="D16" s="14" t="s">
        <v>252</v>
      </c>
      <c r="E16" s="30">
        <v>5</v>
      </c>
      <c r="F16" s="29">
        <v>15</v>
      </c>
      <c r="G16" s="29">
        <v>17</v>
      </c>
      <c r="H16" s="29">
        <v>12</v>
      </c>
      <c r="I16" s="29">
        <v>11</v>
      </c>
      <c r="J16" s="4">
        <f t="shared" si="0"/>
        <v>60</v>
      </c>
      <c r="K16" s="4">
        <f t="shared" si="1"/>
        <v>14</v>
      </c>
      <c r="L16" s="7" t="s">
        <v>316</v>
      </c>
    </row>
    <row r="17" spans="1:12" ht="38.25">
      <c r="A17" s="14" t="s">
        <v>154</v>
      </c>
      <c r="B17" s="14" t="s">
        <v>279</v>
      </c>
      <c r="C17" s="14" t="s">
        <v>155</v>
      </c>
      <c r="D17" s="14" t="s">
        <v>155</v>
      </c>
      <c r="E17" s="5">
        <v>10</v>
      </c>
      <c r="F17" s="5">
        <v>16</v>
      </c>
      <c r="G17" s="5">
        <v>18</v>
      </c>
      <c r="H17" s="44">
        <v>0</v>
      </c>
      <c r="I17" s="44">
        <v>13</v>
      </c>
      <c r="J17" s="4">
        <f>SUM(E17:I17)</f>
        <v>57</v>
      </c>
      <c r="K17" s="4">
        <f t="shared" si="1"/>
        <v>15</v>
      </c>
      <c r="L17" s="7"/>
    </row>
    <row r="18" spans="1:12" ht="25.5">
      <c r="A18" s="14" t="s">
        <v>180</v>
      </c>
      <c r="B18" s="14" t="s">
        <v>181</v>
      </c>
      <c r="C18" s="14" t="s">
        <v>72</v>
      </c>
      <c r="D18" s="14" t="s">
        <v>73</v>
      </c>
      <c r="E18" s="5">
        <v>6</v>
      </c>
      <c r="F18" s="5">
        <v>14</v>
      </c>
      <c r="G18" s="5">
        <v>16</v>
      </c>
      <c r="H18" s="44">
        <v>0</v>
      </c>
      <c r="I18" s="44">
        <v>14</v>
      </c>
      <c r="J18" s="4">
        <f t="shared" si="0"/>
        <v>50</v>
      </c>
      <c r="K18" s="4">
        <f t="shared" si="1"/>
        <v>16</v>
      </c>
      <c r="L18" s="7" t="s">
        <v>314</v>
      </c>
    </row>
    <row r="19" spans="1:12" ht="25.5">
      <c r="A19" s="15" t="s">
        <v>59</v>
      </c>
      <c r="B19" s="15" t="s">
        <v>270</v>
      </c>
      <c r="C19" s="15" t="s">
        <v>294</v>
      </c>
      <c r="D19" s="15" t="s">
        <v>255</v>
      </c>
      <c r="E19" s="31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7" t="s">
        <v>311</v>
      </c>
    </row>
    <row r="20" spans="1:12" ht="38.25">
      <c r="A20" s="15" t="s">
        <v>215</v>
      </c>
      <c r="B20" s="15" t="s">
        <v>47</v>
      </c>
      <c r="C20" s="15" t="s">
        <v>48</v>
      </c>
      <c r="D20" s="15" t="s">
        <v>111</v>
      </c>
      <c r="E20" s="13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7" t="s">
        <v>320</v>
      </c>
    </row>
    <row r="21" spans="1:12" ht="25.5">
      <c r="A21" s="15" t="s">
        <v>218</v>
      </c>
      <c r="B21" s="15" t="s">
        <v>288</v>
      </c>
      <c r="C21" s="15" t="s">
        <v>297</v>
      </c>
      <c r="D21" s="15" t="s">
        <v>256</v>
      </c>
      <c r="E21" s="31">
        <v>0</v>
      </c>
      <c r="F21" s="13">
        <v>0</v>
      </c>
      <c r="G21" s="13">
        <v>0</v>
      </c>
      <c r="H21" s="13">
        <v>0</v>
      </c>
      <c r="I21" s="13"/>
      <c r="J21" s="13"/>
      <c r="K21" s="13"/>
      <c r="L21" s="7" t="s">
        <v>321</v>
      </c>
    </row>
    <row r="23" spans="1:12">
      <c r="A23" s="16" t="s">
        <v>369</v>
      </c>
    </row>
    <row r="24" spans="1:12">
      <c r="A24" s="16" t="s">
        <v>366</v>
      </c>
    </row>
    <row r="25" spans="1:12">
      <c r="A25" s="17" t="s">
        <v>367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2">
      <c r="A26" s="66" t="s">
        <v>398</v>
      </c>
    </row>
  </sheetData>
  <sortState ref="A3:L18">
    <sortCondition ref="K3:K18"/>
  </sortState>
  <mergeCells count="6">
    <mergeCell ref="J1:J2"/>
    <mergeCell ref="K1:K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P18" sqref="P18"/>
    </sheetView>
  </sheetViews>
  <sheetFormatPr defaultRowHeight="15.75"/>
  <sheetData>
    <row r="1" spans="1:13">
      <c r="A1" s="60" t="s">
        <v>371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60" t="s">
        <v>381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60" t="s">
        <v>382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t="s">
        <v>372</v>
      </c>
    </row>
    <row r="5" spans="1:13">
      <c r="A5" s="16" t="s">
        <v>383</v>
      </c>
    </row>
    <row r="6" spans="1:13">
      <c r="A6" t="s">
        <v>373</v>
      </c>
      <c r="C6" s="16" t="s">
        <v>384</v>
      </c>
    </row>
    <row r="7" spans="1:13">
      <c r="A7" t="s">
        <v>374</v>
      </c>
    </row>
    <row r="9" spans="1:13">
      <c r="A9" t="s">
        <v>375</v>
      </c>
    </row>
    <row r="10" spans="1:13">
      <c r="A10" t="s">
        <v>376</v>
      </c>
    </row>
    <row r="11" spans="1:13">
      <c r="A11" t="s">
        <v>377</v>
      </c>
    </row>
    <row r="12" spans="1:13">
      <c r="A12" t="s">
        <v>378</v>
      </c>
    </row>
    <row r="13" spans="1:13">
      <c r="A13" t="s">
        <v>379</v>
      </c>
    </row>
    <row r="14" spans="1:13">
      <c r="A14" s="16" t="s">
        <v>385</v>
      </c>
    </row>
    <row r="15" spans="1:13">
      <c r="A15" s="16" t="s">
        <v>386</v>
      </c>
    </row>
    <row r="16" spans="1:13">
      <c r="A16" s="16" t="s">
        <v>390</v>
      </c>
    </row>
    <row r="17" spans="1:1">
      <c r="A17" s="16" t="s">
        <v>387</v>
      </c>
    </row>
    <row r="18" spans="1:1" ht="17.25" customHeight="1">
      <c r="A18" s="16" t="s">
        <v>388</v>
      </c>
    </row>
    <row r="19" spans="1:1" ht="33" customHeight="1"/>
    <row r="21" spans="1:1">
      <c r="A21" t="s">
        <v>380</v>
      </c>
    </row>
    <row r="22" spans="1:1">
      <c r="A22" s="16" t="s">
        <v>389</v>
      </c>
    </row>
  </sheetData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Вектор</vt:lpstr>
      <vt:lpstr>Растр</vt:lpstr>
      <vt:lpstr>Коллаж</vt:lpstr>
      <vt:lpstr>Фото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prikazchikova_os</dc:creator>
  <cp:lastModifiedBy>prikazchikova_os</cp:lastModifiedBy>
  <dcterms:created xsi:type="dcterms:W3CDTF">2018-12-14T03:49:22Z</dcterms:created>
  <dcterms:modified xsi:type="dcterms:W3CDTF">2019-01-13T09:14:51Z</dcterms:modified>
</cp:coreProperties>
</file>