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2"/>
  <workbookPr defaultThemeVersion="124226"/>
  <xr:revisionPtr revIDLastSave="0" documentId="11_1D7397815F3CC5DF9A6BC2203C43F1A0A65B8DCC" xr6:coauthVersionLast="40" xr6:coauthVersionMax="40" xr10:uidLastSave="{00000000-0000-0000-0000-000000000000}"/>
  <bookViews>
    <workbookView xWindow="120" yWindow="105" windowWidth="19440" windowHeight="11760" activeTab="3" xr2:uid="{00000000-000D-0000-FFFF-FFFF00000000}"/>
  </bookViews>
  <sheets>
    <sheet name="Лист1" sheetId="4" r:id="rId1"/>
    <sheet name="Буклет" sheetId="1" r:id="rId2"/>
    <sheet name="Газета" sheetId="2" r:id="rId3"/>
    <sheet name="Презентация" sheetId="3" r:id="rId4"/>
  </sheets>
  <definedNames>
    <definedName name="_xlnm._FilterDatabase" localSheetId="1" hidden="1">Буклет!$E$1:$E$36</definedName>
    <definedName name="_xlnm._FilterDatabase" localSheetId="3" hidden="1">Презентация!$E$1:$E$40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" i="3" l="1"/>
  <c r="I27" i="3"/>
  <c r="I32" i="3"/>
  <c r="I28" i="3"/>
  <c r="I39" i="3"/>
  <c r="I14" i="3"/>
  <c r="I8" i="3"/>
  <c r="I7" i="3"/>
  <c r="I33" i="3"/>
  <c r="I11" i="3"/>
  <c r="I19" i="3"/>
  <c r="I4" i="3"/>
  <c r="I12" i="3"/>
  <c r="I9" i="3"/>
  <c r="I29" i="3"/>
  <c r="I5" i="3"/>
  <c r="I24" i="3"/>
  <c r="I30" i="3"/>
  <c r="I17" i="3"/>
  <c r="I25" i="3"/>
  <c r="I35" i="3"/>
  <c r="I31" i="3"/>
  <c r="I18" i="3"/>
  <c r="I13" i="3"/>
  <c r="I26" i="3"/>
  <c r="I10" i="3"/>
  <c r="I20" i="3"/>
  <c r="I21" i="3"/>
  <c r="I15" i="3"/>
  <c r="I16" i="3"/>
  <c r="I23" i="3"/>
  <c r="I37" i="3"/>
  <c r="I22" i="3"/>
  <c r="I34" i="3"/>
  <c r="I38" i="3"/>
  <c r="I40" i="3"/>
  <c r="I36" i="3"/>
  <c r="I10" i="2"/>
  <c r="I5" i="2"/>
  <c r="I18" i="2"/>
  <c r="I16" i="2"/>
  <c r="I17" i="2"/>
  <c r="I11" i="2"/>
  <c r="I12" i="2"/>
  <c r="I6" i="2"/>
  <c r="I13" i="2"/>
  <c r="I8" i="2"/>
  <c r="I21" i="2"/>
  <c r="I7" i="2"/>
  <c r="I19" i="2"/>
  <c r="I4" i="2"/>
  <c r="I15" i="2"/>
  <c r="I14" i="2"/>
  <c r="I9" i="2"/>
  <c r="I20" i="2"/>
  <c r="I29" i="1"/>
  <c r="I22" i="1"/>
  <c r="I9" i="1"/>
  <c r="I17" i="1"/>
  <c r="I10" i="1"/>
  <c r="I26" i="1"/>
  <c r="I23" i="1"/>
  <c r="I6" i="1"/>
  <c r="I27" i="1"/>
  <c r="I14" i="1"/>
  <c r="I18" i="1"/>
  <c r="I33" i="1"/>
  <c r="I15" i="1"/>
  <c r="I4" i="1"/>
  <c r="I11" i="1"/>
  <c r="I30" i="1"/>
  <c r="I35" i="1"/>
  <c r="I36" i="1"/>
  <c r="I25" i="1"/>
  <c r="I5" i="1"/>
  <c r="I12" i="1"/>
  <c r="I16" i="1"/>
  <c r="I20" i="1"/>
  <c r="I34" i="1"/>
  <c r="I21" i="1"/>
  <c r="I7" i="1"/>
  <c r="I13" i="1"/>
  <c r="I8" i="1"/>
  <c r="I24" i="1"/>
  <c r="I32" i="1"/>
  <c r="I19" i="1"/>
  <c r="I31" i="1"/>
  <c r="I28" i="1"/>
  <c r="J4" i="1"/>
  <c r="J7" i="2"/>
  <c r="J6" i="2"/>
  <c r="J4" i="2"/>
  <c r="J5" i="2"/>
  <c r="J5" i="3"/>
  <c r="J4" i="3"/>
  <c r="J7" i="3"/>
  <c r="J6" i="3"/>
  <c r="J5" i="1"/>
</calcChain>
</file>

<file path=xl/sharedStrings.xml><?xml version="1.0" encoding="utf-8"?>
<sst xmlns="http://schemas.openxmlformats.org/spreadsheetml/2006/main" count="322" uniqueCount="220">
  <si>
    <t>ПРОТОКОЛ</t>
  </si>
  <si>
    <t>IV заочного краевого конкурса  творческих проектов по учебной дисциплине "Математика"</t>
  </si>
  <si>
    <t>МАТЕМАТИЧЕСКИЙ МУЗЕЙ</t>
  </si>
  <si>
    <t>Дата проведения: 01.11-20.11.2018</t>
  </si>
  <si>
    <t>Место проведения: ГБПОУ "Пермский машиностроительный колледж", Пермь, ул. Репина 76</t>
  </si>
  <si>
    <t xml:space="preserve">Оргкомитет: </t>
  </si>
  <si>
    <t>1. Едовина И.Г. - зам.директора ГБПОУ ПМК</t>
  </si>
  <si>
    <t>2. Хуснуллина Н.Р. - преподаватель высшей категории ГБПОУ ПМК, председатель секции преподавателей УД "Математика" РУМО - 21</t>
  </si>
  <si>
    <t>3. Приказчикова О.С. - преподаватель высшей категории ГБПОУ ПМК, председатель секции преподавателей УД "Информатика" РУМО - 3</t>
  </si>
  <si>
    <t>4. Приказчиков И.В. - преподаватель высшей категории ГБПОУ ПМК.</t>
  </si>
  <si>
    <t>Жюри:</t>
  </si>
  <si>
    <t>1. Мершина Татьяна Геннадьевна, КГАПОУ "Авиатехникум"</t>
  </si>
  <si>
    <t>2. Соколова Эльвира Леонидовна, ГБПОУ "Лысьвенский политехнический колледж"</t>
  </si>
  <si>
    <t>3. Филиппова Марина Александровна, КГАПОУ "Краснокамский политехнический техникум"</t>
  </si>
  <si>
    <t>Количество участников в номинации "Луший буклет": 33</t>
  </si>
  <si>
    <t>Количество участников в номинации "Лучшая газета": 18</t>
  </si>
  <si>
    <t>Количество участников в номинации "Лучшая презентация": 37</t>
  </si>
  <si>
    <t>*Решением оргкомитета и жюри принято решение: не допустить до участия в конкурсе работы участников, не представившим заявки (отсутствие данных об участнике, преподавателе, ПОО, отсутствие согласия)</t>
  </si>
  <si>
    <t>** данные об участниках (ФИО, наименование ПОО, ФИО руководителя сформированы на основании представленных заявок</t>
  </si>
  <si>
    <t>***решением жюри и оргкомитета введены дополнительные номинации (см.протокол)</t>
  </si>
  <si>
    <t>номинация: Лучший буклет</t>
  </si>
  <si>
    <t>№</t>
  </si>
  <si>
    <t>Шифр</t>
  </si>
  <si>
    <t>ФИО участника</t>
  </si>
  <si>
    <t>Наименование ПОО</t>
  </si>
  <si>
    <t>ФИО преподавателя</t>
  </si>
  <si>
    <t>Жюри 1</t>
  </si>
  <si>
    <t>Жюри 2</t>
  </si>
  <si>
    <t>Жюри 3</t>
  </si>
  <si>
    <t>Сумма</t>
  </si>
  <si>
    <t>Итог</t>
  </si>
  <si>
    <t>Катаева Людмила Сергеевна</t>
  </si>
  <si>
    <t>ГБПОУ "Соликамский технологический колледж"</t>
  </si>
  <si>
    <t>Ромодина Оксана Владимировна</t>
  </si>
  <si>
    <t>Пятунина Дарья Михайловна</t>
  </si>
  <si>
    <t>Пермский Колледж Экономики и Управления</t>
  </si>
  <si>
    <t>Кочкина Маргарита Антоновна</t>
  </si>
  <si>
    <t xml:space="preserve">Смолина Полина Олеговна </t>
  </si>
  <si>
    <t>КГАПОУ «Пермский техникум профессиональных технологий и дизайна»</t>
  </si>
  <si>
    <t>Ущаповская Наталия Андреевна</t>
  </si>
  <si>
    <t>Аптуков Вадим Ильшатович</t>
  </si>
  <si>
    <t>Бардымский филиал ГАПОУ "Краевой политехнический колледж"</t>
  </si>
  <si>
    <t>Муталлапова Чулпан Абубакировна</t>
  </si>
  <si>
    <t>Сапожникова Анна Евгеньевна</t>
  </si>
  <si>
    <t>КГАПОУ "Авиатехникум"</t>
  </si>
  <si>
    <t>Мочалова Екатерина Викторовна</t>
  </si>
  <si>
    <t>Зотина Анастасия Ивановна</t>
  </si>
  <si>
    <t>Финансово Экономический колледж г. Перми</t>
  </si>
  <si>
    <t>Груздева Елена Юрьевна</t>
  </si>
  <si>
    <t xml:space="preserve">Судакова Анна </t>
  </si>
  <si>
    <t>Октябрьский филиал ГАПОУ "Краевой политехнический колледж"</t>
  </si>
  <si>
    <t>Камалова И.М.</t>
  </si>
  <si>
    <t>Калашникова Полина Васильевна</t>
  </si>
  <si>
    <t>КГА ПОУ "Краевой колледж предпринимательства"</t>
  </si>
  <si>
    <t>Липатникова Татьяна Юрьевна</t>
  </si>
  <si>
    <t>Нечаев Игорь Александрович</t>
  </si>
  <si>
    <t>ГБОПУ Пермский машиностроительный колледж</t>
  </si>
  <si>
    <t>Приказчикова Ольга Сергеевна</t>
  </si>
  <si>
    <t>Ососов Альберт Геннадьевич</t>
  </si>
  <si>
    <t>ГБПОУ "Коми-Пермяцкий политехнический техникум"</t>
  </si>
  <si>
    <t>Дегтянникова Наталья Борисовна</t>
  </si>
  <si>
    <t>Козина Алена Павловна</t>
  </si>
  <si>
    <t>государственное бюджетное профессиональное образовательное учреждение "Лысьвенский политехнический колледж"</t>
  </si>
  <si>
    <t>Астраханцева Ирина Вячеславовна</t>
  </si>
  <si>
    <t>Веприкова Алёна Юрьевна</t>
  </si>
  <si>
    <t>ГБПОУ "Кунгурский центр образования № 1"</t>
  </si>
  <si>
    <t>Еремеева Людмила Георгиевна</t>
  </si>
  <si>
    <t>Паршаков Дмитрий Сергеевич</t>
  </si>
  <si>
    <t>КГА ПОУ "Уральский промышленный техникум"</t>
  </si>
  <si>
    <t>Ломова Людмила Александрова</t>
  </si>
  <si>
    <t>Гафарьянов Ранис Рамисович</t>
  </si>
  <si>
    <t>ГАПОУ "Краевой политехнический колледж"</t>
  </si>
  <si>
    <t>Махатова Ирена Хасаньяновна</t>
  </si>
  <si>
    <t xml:space="preserve">Туктамышева Юлия Вячеславовна </t>
  </si>
  <si>
    <t xml:space="preserve">Агапитова Наталья Александровна </t>
  </si>
  <si>
    <t>Башков Вадим Сергеевич</t>
  </si>
  <si>
    <t>ГБПОУ "Пермский машиностроительный колледж"</t>
  </si>
  <si>
    <t>Хуснуллина Наталья Рашитовна</t>
  </si>
  <si>
    <t>Барановский Александр Сергеевич</t>
  </si>
  <si>
    <t>ФКПОУ "Кунгурский техникум-интернат" Минтруда России</t>
  </si>
  <si>
    <t>Цыбина Ирина Михайловна</t>
  </si>
  <si>
    <t>Власенко Полина Сергеевна</t>
  </si>
  <si>
    <t>КГАПОУ "Пермский техникум профессиональных технологий и дизайна"</t>
  </si>
  <si>
    <t>Ущаповская Наталья Андреевна</t>
  </si>
  <si>
    <t>Попов Матвей Викторович</t>
  </si>
  <si>
    <t>ГБПОУ "Пермский химико-технологический техникум"</t>
  </si>
  <si>
    <t>Ярусова Татьяна Викторовна</t>
  </si>
  <si>
    <t>Неволина Анастасия Игоревна</t>
  </si>
  <si>
    <t>Кондратенко Александра Эдуардовна</t>
  </si>
  <si>
    <t>КГАПОУ Пермский строительный колледж</t>
  </si>
  <si>
    <t>Дианова Юлия Викторовна</t>
  </si>
  <si>
    <t>Подковырин Дмитрий Алексеевич</t>
  </si>
  <si>
    <t>ПБПОУ «Пермский машиностроительный колледж»</t>
  </si>
  <si>
    <t>Приказчиков Игорь Владимирович</t>
  </si>
  <si>
    <t>Беззубова Анастасия Владимировна</t>
  </si>
  <si>
    <t>ГБПОУ «Березниковский политехнический техникум»</t>
  </si>
  <si>
    <t>Шестакова Надежда Алексеевна</t>
  </si>
  <si>
    <t>Белина Изабелла Михайловна</t>
  </si>
  <si>
    <t>ГБПОУ "Соликамский политехнический техникум"</t>
  </si>
  <si>
    <t>Судницына Галина Александровна</t>
  </si>
  <si>
    <t>Метелёв Никита Сергеевич</t>
  </si>
  <si>
    <t>ГБПОУ "Лысьвенский политехнический колледж"</t>
  </si>
  <si>
    <t>Оборина Ольга Евгеньевна</t>
  </si>
  <si>
    <t>Анисимов Игорь Михайлович</t>
  </si>
  <si>
    <t>ГБПОУ "Краевой индустриальный техникум"</t>
  </si>
  <si>
    <t>Нешатаева Марина Григорьевна</t>
  </si>
  <si>
    <t>Светлакова Екатерина Петровна</t>
  </si>
  <si>
    <t>ГБПОУ "Пермский нефтяной колледж"</t>
  </si>
  <si>
    <t>Немцова Наталья Дмитриевна</t>
  </si>
  <si>
    <t>Лебедева Карина Федоровна</t>
  </si>
  <si>
    <t>Абрамян Гаяне Левоновна</t>
  </si>
  <si>
    <t>Масленникова Марина Владимировна</t>
  </si>
  <si>
    <t>Хрусталева Полина Денисовна</t>
  </si>
  <si>
    <t>ГБПОУ «КЦО №1»</t>
  </si>
  <si>
    <t>Гоголева Диана Андреевна</t>
  </si>
  <si>
    <t>Волков Дмитрий Антонович</t>
  </si>
  <si>
    <t>ГБПОУ "ППУ им Н.Г.Славянова"</t>
  </si>
  <si>
    <t>Рягузова Инна Васильевна</t>
  </si>
  <si>
    <t>Коровина Мария Владимировна</t>
  </si>
  <si>
    <t>ГБПОУ Пермский машиностроительный колледж</t>
  </si>
  <si>
    <t>*Работы сняты с конкурса в виду отсутствия заявки (п.4.4, 4.6 положения)</t>
  </si>
  <si>
    <t>номинация: Лучшая газета</t>
  </si>
  <si>
    <t>Место</t>
  </si>
  <si>
    <t>Чеботов Артём Александрович</t>
  </si>
  <si>
    <t>Мальцева Анна Валерьевна</t>
  </si>
  <si>
    <t>Колыванова Елизавета</t>
  </si>
  <si>
    <t>Давтян Руслан Рафаэлевич</t>
  </si>
  <si>
    <t>Садрисламова Замзамия Нашаардановна</t>
  </si>
  <si>
    <t>Мазунина Вероника Алексеевна</t>
  </si>
  <si>
    <t>пермский техникум профессиональных технологий и дизайна</t>
  </si>
  <si>
    <t>Камалов Руслан Вадимович</t>
  </si>
  <si>
    <t>Октбрьский филиал ГАПОУ "Краевой политехнический колледж"</t>
  </si>
  <si>
    <t>Камалова Ирина Минногоясовна</t>
  </si>
  <si>
    <t>Романов Дмитрий Юрьевич</t>
  </si>
  <si>
    <t>Пермский строительный колледж</t>
  </si>
  <si>
    <t>Бардин Владимир Александрович</t>
  </si>
  <si>
    <t>Рюмина Маринав Евгеньевна</t>
  </si>
  <si>
    <t>Меликов Рамиз Алихан Оглы</t>
  </si>
  <si>
    <t>Краевое государственное автономное профессиональное образовательное учреждение "Пермский строительный колледж" (КГАПОУ ПСК)</t>
  </si>
  <si>
    <t>Баранова Ульяна Ивановна</t>
  </si>
  <si>
    <t>*За лучшее раскрытие темы</t>
  </si>
  <si>
    <t>Бурдина Валерия Сергеевна</t>
  </si>
  <si>
    <t>Бутаков Вадим Вадимович</t>
  </si>
  <si>
    <t>ПБПОУ «Пермский Машиностроительный Колледж»</t>
  </si>
  <si>
    <t>Голев Андрей Васильевич</t>
  </si>
  <si>
    <t>Суфиярова Лилия Зуфаровна</t>
  </si>
  <si>
    <t>Долбня Ольга  Васильевна</t>
  </si>
  <si>
    <t>ФГБОУ ВО «Уральский государственный университет путей сообщения»ПЕРМСКИЙ ИНСТИТУТ ЖЕЛЕЗНОДОРОЖНОГО ТРАНСПОРТА - филиал ФГБОУ ВО«Уральский государственный университет путей сообщения» в г. Перми (ПИЖТ УрГУПС) – СП СПО</t>
  </si>
  <si>
    <t>Давыдова Вера Юрьевна</t>
  </si>
  <si>
    <t>Подъянов Дмитрий Александрович</t>
  </si>
  <si>
    <t>ГБПОУ "ЛПК"</t>
  </si>
  <si>
    <t>Колобова Полина Сергеевна</t>
  </si>
  <si>
    <t>номинация: Лучшая презентация</t>
  </si>
  <si>
    <t xml:space="preserve">Благиных Любовь Сергеевна </t>
  </si>
  <si>
    <t>КГАПОУ "Пермский строительный колледж"</t>
  </si>
  <si>
    <t xml:space="preserve">Дианова Юлия Викторовна </t>
  </si>
  <si>
    <t>Бурнышева Анастасия Александровна</t>
  </si>
  <si>
    <t>ГБПОУ "Чайковский медицинский колледж"</t>
  </si>
  <si>
    <t>Кокорина Инга Ивановна</t>
  </si>
  <si>
    <t>Селькова Анастасия Алексеевна</t>
  </si>
  <si>
    <t>ГБПОУ "Соликамский автомобильно-дорожный колледж"</t>
  </si>
  <si>
    <t>Селянина Мария Сергеевна</t>
  </si>
  <si>
    <t xml:space="preserve">Прибыткова Виктория Алексеевна </t>
  </si>
  <si>
    <t>КГАПОУ Пермский торгово-технологический колледж</t>
  </si>
  <si>
    <t xml:space="preserve">Шипигузова Анастасия Сергеевна </t>
  </si>
  <si>
    <t>Корелина Юлия Васильевна</t>
  </si>
  <si>
    <t>Адулов Илназ Камилевич</t>
  </si>
  <si>
    <t>ГБПОУ "Осинский колледж образования и профессиональных технологий"</t>
  </si>
  <si>
    <t>Шестакова Людмила Степановна</t>
  </si>
  <si>
    <t>Деткина Яна Евгеньевна, Понамарева Яна Андреевна</t>
  </si>
  <si>
    <t>ГБПОУ "Кудымкарское медицинское училище"</t>
  </si>
  <si>
    <t>Моисеенко Надежда Филиппьевна</t>
  </si>
  <si>
    <t>*любовь к малой Родине</t>
  </si>
  <si>
    <t>Белых Дмитрий Сергеевич</t>
  </si>
  <si>
    <t>*оригинальность исполнения</t>
  </si>
  <si>
    <t>Рыжков Никита Сергеевич</t>
  </si>
  <si>
    <t>ГБПОУ "ППК им. Н.Г.Славянова"</t>
  </si>
  <si>
    <t>Толстиков Никита Сергеевич</t>
  </si>
  <si>
    <t>Носов Владимир Александрович</t>
  </si>
  <si>
    <t>Русинова Ксения Александровна</t>
  </si>
  <si>
    <t>Илькаева Эльвира Ринатовна</t>
  </si>
  <si>
    <t>Государственное бюджетное профессиональное образовательное учреждение "Осинский колледж образования и профессиональных технологий"</t>
  </si>
  <si>
    <t>Занина Людмила Валентиновна</t>
  </si>
  <si>
    <t>Тюпин Сергей Дмитриевич</t>
  </si>
  <si>
    <t>Севальнева Алевтина Александровна</t>
  </si>
  <si>
    <t>чпоу "пермский колледж экономики и управления"</t>
  </si>
  <si>
    <t xml:space="preserve">Хронусова Екатерина Анатольевна </t>
  </si>
  <si>
    <t>Кучукбаев Сулейман Ринатович</t>
  </si>
  <si>
    <t>Гильмияров Влас Фанитович</t>
  </si>
  <si>
    <t>Комар Елизавета Александровна</t>
  </si>
  <si>
    <t>КГАОУ Пермский техникум профессиональных технологий и дизайна (ПТПТиД)</t>
  </si>
  <si>
    <t>Некрасов Юрий Васильевич</t>
  </si>
  <si>
    <t>Мелкозерова Елена Андреевна</t>
  </si>
  <si>
    <t>Воронова Татьяна Сергеевна</t>
  </si>
  <si>
    <t>Ищенко-Гарзыбазан Виктор Сергеевич</t>
  </si>
  <si>
    <t>Пирогова Ирина Евгеньевна</t>
  </si>
  <si>
    <t>ГБПОУ «Чусовской индустриальный техникум»</t>
  </si>
  <si>
    <t>Безгодова Дарья Николаевна</t>
  </si>
  <si>
    <t>ГБПОУ " Соликамский технологический колледдж"</t>
  </si>
  <si>
    <t>Абатурова Полина Андреевна</t>
  </si>
  <si>
    <t>Шипигузова Анастасия Сергеевна</t>
  </si>
  <si>
    <t>Анфалов Даниил Сергеевич</t>
  </si>
  <si>
    <t>ГБПОУ "Коми-Пермяцкий политехнический техникум</t>
  </si>
  <si>
    <t>Плотникова Вера Ивановна</t>
  </si>
  <si>
    <t>Матушкин Никита Павлович</t>
  </si>
  <si>
    <t>ГБПУ "Соликамский технологический колледж"</t>
  </si>
  <si>
    <t>Ирина Светозаровна Гончарь</t>
  </si>
  <si>
    <t>Дерягин Александр Олегович</t>
  </si>
  <si>
    <t>Шамсутдинова Людмила Рустамовна</t>
  </si>
  <si>
    <t>Епанова Анастасия Николаевна</t>
  </si>
  <si>
    <t>Черепанов Макар Дмитриевич</t>
  </si>
  <si>
    <t>Ломова Людмила Александровна</t>
  </si>
  <si>
    <t>Треногин Константин Александрович</t>
  </si>
  <si>
    <t>Приказчиков Евгений Игоревич</t>
  </si>
  <si>
    <t>Ильин Алексей Анатольевич</t>
  </si>
  <si>
    <t>Селиванова Анна Алексеевна</t>
  </si>
  <si>
    <t>Осинсикий колледж образования и профессиональных технологий</t>
  </si>
  <si>
    <t>Четина Светлана Владимировна</t>
  </si>
  <si>
    <t xml:space="preserve">Закирова Альбина </t>
  </si>
  <si>
    <t xml:space="preserve">Камалова Ирина Минногоясовна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</si>
</sst>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Protection="1">
      <protection hidden="1"/>
    </xf>
    <xf numFmtId="0" fontId="0" fillId="2" borderId="1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5" borderId="1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7" borderId="1" xfId="0" applyFill="1" applyBorder="1" applyAlignment="1">
      <alignment horizontal="left" vertical="center"/>
    </xf>
    <xf numFmtId="0" fontId="3" fillId="4" borderId="2" xfId="0" applyFont="1" applyFill="1" applyBorder="1" applyAlignment="1" applyProtection="1">
      <alignment horizontal="left" vertical="top" wrapText="1"/>
      <protection hidden="1"/>
    </xf>
    <xf numFmtId="0" fontId="3" fillId="4" borderId="1" xfId="0" applyFont="1" applyFill="1" applyBorder="1" applyAlignment="1" applyProtection="1">
      <alignment horizontal="left" vertical="top" wrapText="1"/>
      <protection hidden="1"/>
    </xf>
    <xf numFmtId="0" fontId="3" fillId="5" borderId="2" xfId="0" applyFont="1" applyFill="1" applyBorder="1" applyAlignment="1" applyProtection="1">
      <alignment horizontal="left" vertical="top" wrapText="1"/>
      <protection hidden="1"/>
    </xf>
    <xf numFmtId="0" fontId="3" fillId="5" borderId="1" xfId="0" applyFont="1" applyFill="1" applyBorder="1" applyAlignment="1" applyProtection="1">
      <alignment horizontal="left" vertical="top" wrapText="1"/>
      <protection hidden="1"/>
    </xf>
    <xf numFmtId="0" fontId="3" fillId="3" borderId="2" xfId="0" applyFont="1" applyFill="1" applyBorder="1" applyAlignment="1" applyProtection="1">
      <alignment horizontal="left" vertical="top" wrapText="1"/>
      <protection locked="0" hidden="1"/>
    </xf>
    <xf numFmtId="0" fontId="3" fillId="3" borderId="1" xfId="0" applyFont="1" applyFill="1" applyBorder="1" applyAlignment="1" applyProtection="1">
      <alignment horizontal="left" vertical="top" wrapText="1"/>
      <protection locked="0" hidden="1"/>
    </xf>
    <xf numFmtId="0" fontId="3" fillId="3" borderId="2" xfId="0" applyFont="1" applyFill="1" applyBorder="1" applyAlignment="1" applyProtection="1">
      <alignment horizontal="left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3" fillId="0" borderId="2" xfId="0" applyFont="1" applyFill="1" applyBorder="1" applyAlignment="1" applyProtection="1">
      <alignment horizontal="left" vertical="top" wrapText="1"/>
      <protection hidden="1"/>
    </xf>
    <xf numFmtId="0" fontId="3" fillId="0" borderId="1" xfId="0" applyFont="1" applyFill="1" applyBorder="1" applyAlignment="1" applyProtection="1">
      <alignment horizontal="left" vertical="top" wrapText="1"/>
      <protection hidden="1"/>
    </xf>
    <xf numFmtId="0" fontId="3" fillId="7" borderId="2" xfId="0" applyFont="1" applyFill="1" applyBorder="1" applyAlignment="1" applyProtection="1">
      <alignment horizontal="left" vertical="top" wrapText="1"/>
      <protection hidden="1"/>
    </xf>
    <xf numFmtId="0" fontId="3" fillId="7" borderId="1" xfId="0" applyFont="1" applyFill="1" applyBorder="1" applyAlignment="1" applyProtection="1">
      <alignment horizontal="left" vertical="top" wrapText="1"/>
      <protection hidden="1"/>
    </xf>
    <xf numFmtId="0" fontId="3" fillId="0" borderId="2" xfId="0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Fill="1" applyBorder="1" applyAlignment="1" applyProtection="1">
      <alignment horizontal="left" vertical="top" wrapText="1"/>
      <protection locked="0" hidden="1"/>
    </xf>
    <xf numFmtId="0" fontId="0" fillId="4" borderId="2" xfId="0" applyFill="1" applyBorder="1" applyAlignment="1" applyProtection="1">
      <alignment horizontal="left" vertical="top" wrapText="1"/>
      <protection hidden="1"/>
    </xf>
    <xf numFmtId="0" fontId="0" fillId="4" borderId="1" xfId="0" applyFill="1" applyBorder="1" applyAlignment="1" applyProtection="1">
      <alignment horizontal="left" vertical="top" wrapText="1"/>
      <protection hidden="1"/>
    </xf>
    <xf numFmtId="0" fontId="0" fillId="5" borderId="2" xfId="0" applyFill="1" applyBorder="1" applyAlignment="1" applyProtection="1">
      <alignment horizontal="left" vertical="top" wrapText="1"/>
      <protection hidden="1"/>
    </xf>
    <xf numFmtId="0" fontId="0" fillId="5" borderId="1" xfId="0" applyFill="1" applyBorder="1" applyAlignment="1" applyProtection="1">
      <alignment horizontal="left" vertical="top" wrapText="1"/>
      <protection hidden="1"/>
    </xf>
    <xf numFmtId="0" fontId="0" fillId="3" borderId="2" xfId="0" applyFill="1" applyBorder="1" applyAlignment="1" applyProtection="1">
      <alignment horizontal="left" vertical="top" wrapText="1"/>
      <protection hidden="1"/>
    </xf>
    <xf numFmtId="0" fontId="0" fillId="3" borderId="1" xfId="0" applyFill="1" applyBorder="1" applyAlignment="1" applyProtection="1">
      <alignment horizontal="left" vertical="top" wrapText="1"/>
      <protection hidden="1"/>
    </xf>
    <xf numFmtId="0" fontId="0" fillId="0" borderId="2" xfId="0" applyFill="1" applyBorder="1" applyAlignment="1" applyProtection="1">
      <alignment horizontal="left" vertical="top" wrapText="1"/>
      <protection locked="0" hidden="1"/>
    </xf>
    <xf numFmtId="0" fontId="0" fillId="0" borderId="1" xfId="0" applyFill="1" applyBorder="1" applyAlignment="1" applyProtection="1">
      <alignment horizontal="left" vertical="top" wrapText="1"/>
      <protection locked="0" hidden="1"/>
    </xf>
    <xf numFmtId="0" fontId="0" fillId="0" borderId="2" xfId="0" applyFill="1" applyBorder="1" applyAlignment="1" applyProtection="1">
      <alignment horizontal="left" vertical="top" wrapText="1"/>
      <protection hidden="1"/>
    </xf>
    <xf numFmtId="0" fontId="0" fillId="0" borderId="1" xfId="0" applyFill="1" applyBorder="1" applyAlignment="1" applyProtection="1">
      <alignment horizontal="left" vertical="top" wrapText="1"/>
      <protection hidden="1"/>
    </xf>
    <xf numFmtId="0" fontId="0" fillId="7" borderId="2" xfId="0" applyFill="1" applyBorder="1" applyAlignment="1" applyProtection="1">
      <alignment horizontal="left" vertical="top" wrapText="1"/>
      <protection hidden="1"/>
    </xf>
    <xf numFmtId="0" fontId="0" fillId="7" borderId="1" xfId="0" applyFill="1" applyBorder="1" applyAlignment="1" applyProtection="1">
      <alignment horizontal="left" vertical="top" wrapText="1"/>
      <protection hidden="1"/>
    </xf>
    <xf numFmtId="0" fontId="0" fillId="6" borderId="1" xfId="0" applyFill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 applyProtection="1">
      <alignment horizontal="left" vertical="top" wrapText="1"/>
      <protection hidden="1"/>
    </xf>
    <xf numFmtId="0" fontId="4" fillId="5" borderId="1" xfId="0" applyFont="1" applyFill="1" applyBorder="1" applyAlignment="1" applyProtection="1">
      <alignment horizontal="left" vertical="top" wrapText="1"/>
      <protection hidden="1"/>
    </xf>
    <xf numFmtId="0" fontId="4" fillId="3" borderId="1" xfId="0" applyFont="1" applyFill="1" applyBorder="1" applyAlignment="1" applyProtection="1">
      <alignment horizontal="left" vertical="top" wrapText="1"/>
      <protection hidden="1"/>
    </xf>
    <xf numFmtId="0" fontId="4" fillId="0" borderId="1" xfId="0" applyFont="1" applyFill="1" applyBorder="1" applyAlignment="1" applyProtection="1">
      <alignment horizontal="left" vertical="top" wrapText="1"/>
      <protection locked="0" hidden="1"/>
    </xf>
    <xf numFmtId="0" fontId="4" fillId="0" borderId="1" xfId="0" applyFont="1" applyFill="1" applyBorder="1" applyAlignment="1" applyProtection="1">
      <alignment horizontal="left" vertical="top" wrapText="1"/>
      <protection hidden="1"/>
    </xf>
    <xf numFmtId="0" fontId="4" fillId="7" borderId="1" xfId="0" applyFont="1" applyFill="1" applyBorder="1" applyAlignment="1" applyProtection="1">
      <alignment horizontal="left" vertical="top" wrapText="1"/>
      <protection hidden="1"/>
    </xf>
    <xf numFmtId="0" fontId="5" fillId="4" borderId="1" xfId="0" applyFont="1" applyFill="1" applyBorder="1" applyAlignment="1" applyProtection="1">
      <alignment horizontal="left" vertical="top" wrapText="1"/>
      <protection hidden="1"/>
    </xf>
    <xf numFmtId="0" fontId="5" fillId="5" borderId="1" xfId="0" applyFont="1" applyFill="1" applyBorder="1" applyAlignment="1" applyProtection="1">
      <alignment horizontal="left" vertical="top" wrapText="1"/>
      <protection hidden="1"/>
    </xf>
    <xf numFmtId="0" fontId="5" fillId="3" borderId="1" xfId="0" applyFont="1" applyFill="1" applyBorder="1" applyAlignment="1" applyProtection="1">
      <alignment horizontal="left" vertical="top" wrapText="1"/>
      <protection hidden="1"/>
    </xf>
    <xf numFmtId="0" fontId="5" fillId="0" borderId="1" xfId="0" applyFont="1" applyFill="1" applyBorder="1" applyAlignment="1" applyProtection="1">
      <alignment horizontal="left" vertical="top" wrapText="1"/>
      <protection locked="0" hidden="1"/>
    </xf>
    <xf numFmtId="0" fontId="5" fillId="0" borderId="1" xfId="0" applyFont="1" applyFill="1" applyBorder="1" applyAlignment="1" applyProtection="1">
      <alignment horizontal="left" vertical="top" wrapText="1"/>
      <protection hidden="1"/>
    </xf>
    <xf numFmtId="0" fontId="5" fillId="7" borderId="1" xfId="0" applyFont="1" applyFill="1" applyBorder="1" applyAlignment="1" applyProtection="1">
      <alignment horizontal="left" vertical="top" wrapText="1"/>
      <protection hidden="1"/>
    </xf>
    <xf numFmtId="0" fontId="5" fillId="3" borderId="1" xfId="0" applyFont="1" applyFill="1" applyBorder="1" applyAlignment="1" applyProtection="1">
      <alignment horizontal="left" vertical="top" wrapText="1"/>
      <protection locked="0"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0" fillId="6" borderId="0" xfId="0" applyFill="1" applyAlignment="1">
      <alignment horizontal="left" wrapText="1"/>
    </xf>
    <xf numFmtId="0" fontId="0" fillId="6" borderId="0" xfId="0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6"/>
  <sheetViews>
    <sheetView workbookViewId="0" xr3:uid="{51F8DEE0-4D01-5F28-A812-FC0BD7CAC4A5}">
      <selection activeCell="A3" sqref="A3:N3"/>
    </sheetView>
  </sheetViews>
  <sheetFormatPr defaultRowHeight="15"/>
  <sheetData>
    <row r="1" spans="1:14" ht="15.7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5.7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46.5" customHeight="1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>
      <c r="A4" t="s">
        <v>3</v>
      </c>
    </row>
    <row r="5" spans="1:14">
      <c r="A5" t="s">
        <v>4</v>
      </c>
    </row>
    <row r="7" spans="1:14">
      <c r="A7" t="s">
        <v>5</v>
      </c>
    </row>
    <row r="8" spans="1:14">
      <c r="A8" t="s">
        <v>6</v>
      </c>
    </row>
    <row r="9" spans="1:14">
      <c r="A9" t="s">
        <v>7</v>
      </c>
    </row>
    <row r="10" spans="1:14">
      <c r="A10" t="s">
        <v>8</v>
      </c>
    </row>
    <row r="11" spans="1:14">
      <c r="A11" t="s">
        <v>9</v>
      </c>
    </row>
    <row r="12" spans="1:14" ht="30" customHeight="1">
      <c r="A12" t="s">
        <v>10</v>
      </c>
    </row>
    <row r="13" spans="1:14">
      <c r="A13" t="s">
        <v>11</v>
      </c>
    </row>
    <row r="14" spans="1:14">
      <c r="A14" t="s">
        <v>12</v>
      </c>
    </row>
    <row r="15" spans="1:14">
      <c r="A15" t="s">
        <v>13</v>
      </c>
    </row>
    <row r="17" spans="1:14">
      <c r="A17" t="s">
        <v>14</v>
      </c>
    </row>
    <row r="18" spans="1:14">
      <c r="A18" t="s">
        <v>15</v>
      </c>
    </row>
    <row r="19" spans="1:14">
      <c r="A19" t="s">
        <v>16</v>
      </c>
    </row>
    <row r="22" spans="1:14">
      <c r="A22" s="62" t="s">
        <v>17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</row>
    <row r="23" spans="1:14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</row>
    <row r="24" spans="1:14">
      <c r="A24" s="63" t="s">
        <v>18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4">
      <c r="A25" t="s">
        <v>19</v>
      </c>
    </row>
    <row r="26" spans="1:14">
      <c r="M26">
        <v>1</v>
      </c>
    </row>
  </sheetData>
  <mergeCells count="5">
    <mergeCell ref="A1:N1"/>
    <mergeCell ref="A2:N2"/>
    <mergeCell ref="A3:N3"/>
    <mergeCell ref="A22:N23"/>
    <mergeCell ref="A24:N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workbookViewId="0" xr3:uid="{AEA406A1-0E4B-5B11-9CD5-51D6E497D94C}">
      <pane ySplit="3" topLeftCell="A4" activePane="bottomLeft" state="frozenSplit"/>
      <selection pane="bottomLeft" sqref="A1:XFD1"/>
    </sheetView>
  </sheetViews>
  <sheetFormatPr defaultRowHeight="15"/>
  <cols>
    <col min="1" max="1" width="4.140625" style="1" customWidth="1"/>
    <col min="2" max="2" width="6.28515625" style="1" customWidth="1"/>
    <col min="3" max="3" width="28.140625" style="1" customWidth="1"/>
    <col min="4" max="5" width="31.42578125" style="1" customWidth="1"/>
    <col min="6" max="8" width="11.140625" style="1" customWidth="1"/>
    <col min="9" max="16384" width="9.140625" style="1"/>
  </cols>
  <sheetData>
    <row r="1" spans="1:11" ht="16.5">
      <c r="C1" s="59" t="s">
        <v>20</v>
      </c>
      <c r="D1" s="59"/>
      <c r="E1" s="59"/>
    </row>
    <row r="3" spans="1:11" ht="32.25" customHeight="1">
      <c r="A3" s="4" t="s">
        <v>21</v>
      </c>
      <c r="B3" s="4" t="s">
        <v>22</v>
      </c>
      <c r="C3" s="2" t="s">
        <v>23</v>
      </c>
      <c r="D3" s="2" t="s">
        <v>24</v>
      </c>
      <c r="E3" s="2" t="s">
        <v>25</v>
      </c>
      <c r="F3" s="4" t="s">
        <v>26</v>
      </c>
      <c r="G3" s="4" t="s">
        <v>27</v>
      </c>
      <c r="H3" s="4" t="s">
        <v>28</v>
      </c>
      <c r="I3" s="9" t="s">
        <v>29</v>
      </c>
      <c r="J3" s="10" t="s">
        <v>30</v>
      </c>
    </row>
    <row r="4" spans="1:11" s="3" customFormat="1" ht="24.75" customHeight="1">
      <c r="A4" s="5">
        <v>1</v>
      </c>
      <c r="B4" s="11">
        <v>1329</v>
      </c>
      <c r="C4" s="33" t="s">
        <v>31</v>
      </c>
      <c r="D4" s="52" t="s">
        <v>32</v>
      </c>
      <c r="E4" s="34" t="s">
        <v>33</v>
      </c>
      <c r="F4" s="8">
        <v>21</v>
      </c>
      <c r="G4" s="8">
        <v>20</v>
      </c>
      <c r="H4" s="8">
        <v>21</v>
      </c>
      <c r="I4" s="9">
        <f t="shared" ref="I4:I36" si="0">SUM(F4:H4)</f>
        <v>62</v>
      </c>
      <c r="J4" s="10">
        <f>RANK(I4,I$4:I$36)</f>
        <v>1</v>
      </c>
      <c r="K4" s="1"/>
    </row>
    <row r="5" spans="1:11" s="3" customFormat="1" ht="15" customHeight="1">
      <c r="A5" s="5">
        <v>2</v>
      </c>
      <c r="B5" s="11">
        <v>1354</v>
      </c>
      <c r="C5" s="33" t="s">
        <v>34</v>
      </c>
      <c r="D5" s="52" t="s">
        <v>35</v>
      </c>
      <c r="E5" s="34" t="s">
        <v>36</v>
      </c>
      <c r="F5" s="8">
        <v>19</v>
      </c>
      <c r="G5" s="8">
        <v>23</v>
      </c>
      <c r="H5" s="8">
        <v>20</v>
      </c>
      <c r="I5" s="9">
        <f t="shared" si="0"/>
        <v>62</v>
      </c>
      <c r="J5" s="10">
        <f>RANK(I5,I$4:I$36)</f>
        <v>1</v>
      </c>
      <c r="K5" s="1"/>
    </row>
    <row r="6" spans="1:11" ht="36">
      <c r="A6" s="5">
        <v>3</v>
      </c>
      <c r="B6" s="12">
        <v>1307</v>
      </c>
      <c r="C6" s="35" t="s">
        <v>37</v>
      </c>
      <c r="D6" s="53" t="s">
        <v>38</v>
      </c>
      <c r="E6" s="36" t="s">
        <v>39</v>
      </c>
      <c r="F6" s="8">
        <v>20</v>
      </c>
      <c r="G6" s="8">
        <v>17</v>
      </c>
      <c r="H6" s="8">
        <v>23</v>
      </c>
      <c r="I6" s="9">
        <f t="shared" si="0"/>
        <v>60</v>
      </c>
      <c r="J6" s="10">
        <v>2</v>
      </c>
    </row>
    <row r="7" spans="1:11" ht="30">
      <c r="A7" s="5">
        <v>4</v>
      </c>
      <c r="B7" s="12">
        <v>1370</v>
      </c>
      <c r="C7" s="35" t="s">
        <v>40</v>
      </c>
      <c r="D7" s="53" t="s">
        <v>41</v>
      </c>
      <c r="E7" s="36" t="s">
        <v>42</v>
      </c>
      <c r="F7" s="8">
        <v>17</v>
      </c>
      <c r="G7" s="8">
        <v>22</v>
      </c>
      <c r="H7" s="8">
        <v>21</v>
      </c>
      <c r="I7" s="9">
        <f t="shared" si="0"/>
        <v>60</v>
      </c>
      <c r="J7" s="10">
        <v>2</v>
      </c>
    </row>
    <row r="8" spans="1:11" ht="30">
      <c r="A8" s="5">
        <v>5</v>
      </c>
      <c r="B8" s="12">
        <v>1377</v>
      </c>
      <c r="C8" s="35" t="s">
        <v>43</v>
      </c>
      <c r="D8" s="53" t="s">
        <v>44</v>
      </c>
      <c r="E8" s="36" t="s">
        <v>45</v>
      </c>
      <c r="F8" s="8">
        <v>21</v>
      </c>
      <c r="G8" s="8">
        <v>14</v>
      </c>
      <c r="H8" s="8">
        <v>25</v>
      </c>
      <c r="I8" s="9">
        <f t="shared" si="0"/>
        <v>60</v>
      </c>
      <c r="J8" s="10">
        <v>2</v>
      </c>
      <c r="K8"/>
    </row>
    <row r="9" spans="1:11" ht="24">
      <c r="A9" s="5">
        <v>6</v>
      </c>
      <c r="B9" s="13">
        <v>1298</v>
      </c>
      <c r="C9" s="37" t="s">
        <v>46</v>
      </c>
      <c r="D9" s="54" t="s">
        <v>47</v>
      </c>
      <c r="E9" s="38" t="s">
        <v>48</v>
      </c>
      <c r="F9" s="8">
        <v>19</v>
      </c>
      <c r="G9" s="8">
        <v>20</v>
      </c>
      <c r="H9" s="8">
        <v>20</v>
      </c>
      <c r="I9" s="9">
        <f t="shared" si="0"/>
        <v>59</v>
      </c>
      <c r="J9" s="10">
        <v>3</v>
      </c>
    </row>
    <row r="10" spans="1:11" ht="24">
      <c r="A10" s="5">
        <v>7</v>
      </c>
      <c r="B10" s="13">
        <v>1304</v>
      </c>
      <c r="C10" s="37" t="s">
        <v>49</v>
      </c>
      <c r="D10" s="54" t="s">
        <v>50</v>
      </c>
      <c r="E10" s="38" t="s">
        <v>51</v>
      </c>
      <c r="F10" s="8">
        <v>18</v>
      </c>
      <c r="G10" s="8">
        <v>20</v>
      </c>
      <c r="H10" s="8">
        <v>21</v>
      </c>
      <c r="I10" s="9">
        <f t="shared" si="0"/>
        <v>59</v>
      </c>
      <c r="J10" s="10">
        <v>3</v>
      </c>
    </row>
    <row r="11" spans="1:11" ht="30">
      <c r="A11" s="5">
        <v>8</v>
      </c>
      <c r="B11" s="13">
        <v>1330</v>
      </c>
      <c r="C11" s="37" t="s">
        <v>52</v>
      </c>
      <c r="D11" s="54" t="s">
        <v>53</v>
      </c>
      <c r="E11" s="38" t="s">
        <v>54</v>
      </c>
      <c r="F11" s="8">
        <v>22</v>
      </c>
      <c r="G11" s="8">
        <v>17</v>
      </c>
      <c r="H11" s="8">
        <v>20</v>
      </c>
      <c r="I11" s="9">
        <f t="shared" si="0"/>
        <v>59</v>
      </c>
      <c r="J11" s="10">
        <v>3</v>
      </c>
    </row>
    <row r="12" spans="1:11" ht="30">
      <c r="A12" s="5">
        <v>9</v>
      </c>
      <c r="B12" s="13">
        <v>1355</v>
      </c>
      <c r="C12" s="37" t="s">
        <v>55</v>
      </c>
      <c r="D12" s="54" t="s">
        <v>56</v>
      </c>
      <c r="E12" s="38" t="s">
        <v>57</v>
      </c>
      <c r="F12" s="8">
        <v>16</v>
      </c>
      <c r="G12" s="8">
        <v>20</v>
      </c>
      <c r="H12" s="8">
        <v>23</v>
      </c>
      <c r="I12" s="9">
        <f t="shared" si="0"/>
        <v>59</v>
      </c>
      <c r="J12" s="10">
        <v>3</v>
      </c>
    </row>
    <row r="13" spans="1:11" ht="30">
      <c r="A13" s="5">
        <v>10</v>
      </c>
      <c r="B13" s="7">
        <v>1373</v>
      </c>
      <c r="C13" s="41" t="s">
        <v>58</v>
      </c>
      <c r="D13" s="56" t="s">
        <v>59</v>
      </c>
      <c r="E13" s="42" t="s">
        <v>60</v>
      </c>
      <c r="F13" s="8">
        <v>16</v>
      </c>
      <c r="G13" s="8">
        <v>21</v>
      </c>
      <c r="H13" s="8">
        <v>21</v>
      </c>
      <c r="I13" s="9">
        <f t="shared" si="0"/>
        <v>58</v>
      </c>
      <c r="J13" s="10">
        <v>4</v>
      </c>
      <c r="K13"/>
    </row>
    <row r="14" spans="1:11" ht="48">
      <c r="A14" s="5">
        <v>11</v>
      </c>
      <c r="B14" s="7">
        <v>1309</v>
      </c>
      <c r="C14" s="41" t="s">
        <v>61</v>
      </c>
      <c r="D14" s="56" t="s">
        <v>62</v>
      </c>
      <c r="E14" s="42" t="s">
        <v>63</v>
      </c>
      <c r="F14" s="8">
        <v>20</v>
      </c>
      <c r="G14" s="8">
        <v>17</v>
      </c>
      <c r="H14" s="8">
        <v>20</v>
      </c>
      <c r="I14" s="9">
        <f t="shared" si="0"/>
        <v>57</v>
      </c>
      <c r="J14" s="10">
        <v>5</v>
      </c>
    </row>
    <row r="15" spans="1:11" ht="24">
      <c r="A15" s="5">
        <v>12</v>
      </c>
      <c r="B15" s="7">
        <v>1328</v>
      </c>
      <c r="C15" s="41" t="s">
        <v>64</v>
      </c>
      <c r="D15" s="56" t="s">
        <v>65</v>
      </c>
      <c r="E15" s="42" t="s">
        <v>66</v>
      </c>
      <c r="F15" s="8">
        <v>21</v>
      </c>
      <c r="G15" s="8">
        <v>18</v>
      </c>
      <c r="H15" s="8">
        <v>17</v>
      </c>
      <c r="I15" s="9">
        <f t="shared" si="0"/>
        <v>56</v>
      </c>
      <c r="J15" s="10">
        <v>6</v>
      </c>
    </row>
    <row r="16" spans="1:11" ht="30">
      <c r="A16" s="5">
        <v>13</v>
      </c>
      <c r="B16" s="7">
        <v>1357</v>
      </c>
      <c r="C16" s="41" t="s">
        <v>67</v>
      </c>
      <c r="D16" s="56" t="s">
        <v>68</v>
      </c>
      <c r="E16" s="42" t="s">
        <v>69</v>
      </c>
      <c r="F16" s="8">
        <v>20</v>
      </c>
      <c r="G16" s="8">
        <v>13</v>
      </c>
      <c r="H16" s="8">
        <v>23</v>
      </c>
      <c r="I16" s="9">
        <f t="shared" si="0"/>
        <v>56</v>
      </c>
      <c r="J16" s="10">
        <v>6</v>
      </c>
    </row>
    <row r="17" spans="1:11" ht="24">
      <c r="A17" s="5">
        <v>14</v>
      </c>
      <c r="B17" s="7">
        <v>1303</v>
      </c>
      <c r="C17" s="41" t="s">
        <v>70</v>
      </c>
      <c r="D17" s="56" t="s">
        <v>71</v>
      </c>
      <c r="E17" s="42" t="s">
        <v>72</v>
      </c>
      <c r="F17" s="8">
        <v>20</v>
      </c>
      <c r="G17" s="8">
        <v>19</v>
      </c>
      <c r="H17" s="8">
        <v>16</v>
      </c>
      <c r="I17" s="9">
        <f t="shared" si="0"/>
        <v>55</v>
      </c>
      <c r="J17" s="10">
        <v>7</v>
      </c>
    </row>
    <row r="18" spans="1:11" ht="30">
      <c r="A18" s="5">
        <v>15</v>
      </c>
      <c r="B18" s="7">
        <v>1322</v>
      </c>
      <c r="C18" s="41" t="s">
        <v>73</v>
      </c>
      <c r="D18" s="56" t="s">
        <v>71</v>
      </c>
      <c r="E18" s="42" t="s">
        <v>74</v>
      </c>
      <c r="F18" s="8">
        <v>18</v>
      </c>
      <c r="G18" s="8">
        <v>15</v>
      </c>
      <c r="H18" s="8">
        <v>22</v>
      </c>
      <c r="I18" s="9">
        <f t="shared" si="0"/>
        <v>55</v>
      </c>
      <c r="J18" s="10">
        <v>7</v>
      </c>
    </row>
    <row r="19" spans="1:11" ht="24">
      <c r="A19" s="5">
        <v>16</v>
      </c>
      <c r="B19" s="7">
        <v>1382</v>
      </c>
      <c r="C19" s="41" t="s">
        <v>75</v>
      </c>
      <c r="D19" s="56" t="s">
        <v>76</v>
      </c>
      <c r="E19" s="42" t="s">
        <v>77</v>
      </c>
      <c r="F19" s="8">
        <v>19</v>
      </c>
      <c r="G19" s="8">
        <v>20</v>
      </c>
      <c r="H19" s="8">
        <v>16</v>
      </c>
      <c r="I19" s="9">
        <f t="shared" si="0"/>
        <v>55</v>
      </c>
      <c r="J19" s="10">
        <v>7</v>
      </c>
    </row>
    <row r="20" spans="1:11" ht="30">
      <c r="A20" s="5">
        <v>17</v>
      </c>
      <c r="B20" s="7">
        <v>1362</v>
      </c>
      <c r="C20" s="41" t="s">
        <v>78</v>
      </c>
      <c r="D20" s="56" t="s">
        <v>79</v>
      </c>
      <c r="E20" s="42" t="s">
        <v>80</v>
      </c>
      <c r="F20" s="8">
        <v>16</v>
      </c>
      <c r="G20" s="8">
        <v>16</v>
      </c>
      <c r="H20" s="8">
        <v>19</v>
      </c>
      <c r="I20" s="9">
        <f t="shared" si="0"/>
        <v>51</v>
      </c>
      <c r="J20" s="10">
        <v>8</v>
      </c>
    </row>
    <row r="21" spans="1:11" ht="36">
      <c r="A21" s="5">
        <v>18</v>
      </c>
      <c r="B21" s="7">
        <v>1369</v>
      </c>
      <c r="C21" s="41" t="s">
        <v>81</v>
      </c>
      <c r="D21" s="56" t="s">
        <v>82</v>
      </c>
      <c r="E21" s="42" t="s">
        <v>83</v>
      </c>
      <c r="F21" s="8">
        <v>19</v>
      </c>
      <c r="G21" s="8">
        <v>15</v>
      </c>
      <c r="H21" s="8">
        <v>17</v>
      </c>
      <c r="I21" s="9">
        <f t="shared" si="0"/>
        <v>51</v>
      </c>
      <c r="J21" s="10">
        <v>8</v>
      </c>
    </row>
    <row r="22" spans="1:11" ht="24">
      <c r="A22" s="5">
        <v>19</v>
      </c>
      <c r="B22" s="7">
        <v>1294</v>
      </c>
      <c r="C22" s="39" t="s">
        <v>84</v>
      </c>
      <c r="D22" s="55" t="s">
        <v>85</v>
      </c>
      <c r="E22" s="40" t="s">
        <v>86</v>
      </c>
      <c r="F22" s="8">
        <v>16</v>
      </c>
      <c r="G22" s="8">
        <v>18</v>
      </c>
      <c r="H22" s="8">
        <v>16</v>
      </c>
      <c r="I22" s="9">
        <f t="shared" si="0"/>
        <v>50</v>
      </c>
      <c r="J22" s="10">
        <v>9</v>
      </c>
    </row>
    <row r="23" spans="1:11" ht="30">
      <c r="A23" s="5">
        <v>20</v>
      </c>
      <c r="B23" s="7">
        <v>1306</v>
      </c>
      <c r="C23" s="41" t="s">
        <v>87</v>
      </c>
      <c r="D23" s="56" t="s">
        <v>53</v>
      </c>
      <c r="E23" s="42" t="s">
        <v>54</v>
      </c>
      <c r="F23" s="8">
        <v>12</v>
      </c>
      <c r="G23" s="8">
        <v>18</v>
      </c>
      <c r="H23" s="8">
        <v>20</v>
      </c>
      <c r="I23" s="9">
        <f t="shared" si="0"/>
        <v>50</v>
      </c>
      <c r="J23" s="10">
        <v>9</v>
      </c>
    </row>
    <row r="24" spans="1:11" ht="30">
      <c r="A24" s="5">
        <v>21</v>
      </c>
      <c r="B24" s="7">
        <v>1378</v>
      </c>
      <c r="C24" s="41" t="s">
        <v>88</v>
      </c>
      <c r="D24" s="56" t="s">
        <v>89</v>
      </c>
      <c r="E24" s="42" t="s">
        <v>90</v>
      </c>
      <c r="F24" s="8">
        <v>17</v>
      </c>
      <c r="G24" s="8">
        <v>16</v>
      </c>
      <c r="H24" s="8">
        <v>17</v>
      </c>
      <c r="I24" s="9">
        <f t="shared" si="0"/>
        <v>50</v>
      </c>
      <c r="J24" s="10">
        <v>9</v>
      </c>
    </row>
    <row r="25" spans="1:11" ht="30">
      <c r="A25" s="5">
        <v>22</v>
      </c>
      <c r="B25" s="7">
        <v>1340</v>
      </c>
      <c r="C25" s="41" t="s">
        <v>91</v>
      </c>
      <c r="D25" s="56" t="s">
        <v>92</v>
      </c>
      <c r="E25" s="42" t="s">
        <v>93</v>
      </c>
      <c r="F25" s="8">
        <v>14</v>
      </c>
      <c r="G25" s="8">
        <v>17</v>
      </c>
      <c r="H25" s="8">
        <v>17</v>
      </c>
      <c r="I25" s="9">
        <f t="shared" si="0"/>
        <v>48</v>
      </c>
      <c r="J25" s="10">
        <v>10</v>
      </c>
    </row>
    <row r="26" spans="1:11" ht="30">
      <c r="A26" s="5">
        <v>23</v>
      </c>
      <c r="B26" s="7">
        <v>1305</v>
      </c>
      <c r="C26" s="41" t="s">
        <v>94</v>
      </c>
      <c r="D26" s="56" t="s">
        <v>95</v>
      </c>
      <c r="E26" s="42" t="s">
        <v>96</v>
      </c>
      <c r="F26" s="8">
        <v>15</v>
      </c>
      <c r="G26" s="8">
        <v>15</v>
      </c>
      <c r="H26" s="8">
        <v>16</v>
      </c>
      <c r="I26" s="9">
        <f t="shared" si="0"/>
        <v>46</v>
      </c>
      <c r="J26" s="10">
        <v>11</v>
      </c>
    </row>
    <row r="27" spans="1:11" ht="30">
      <c r="A27" s="5">
        <v>24</v>
      </c>
      <c r="B27" s="7">
        <v>1308</v>
      </c>
      <c r="C27" s="41" t="s">
        <v>97</v>
      </c>
      <c r="D27" s="56" t="s">
        <v>98</v>
      </c>
      <c r="E27" s="42" t="s">
        <v>99</v>
      </c>
      <c r="F27" s="8">
        <v>14</v>
      </c>
      <c r="G27" s="8">
        <v>15</v>
      </c>
      <c r="H27" s="8">
        <v>17</v>
      </c>
      <c r="I27" s="9">
        <f t="shared" si="0"/>
        <v>46</v>
      </c>
      <c r="J27" s="10">
        <v>11</v>
      </c>
    </row>
    <row r="28" spans="1:11" ht="24">
      <c r="A28" s="5">
        <v>25</v>
      </c>
      <c r="B28" s="7">
        <v>829</v>
      </c>
      <c r="C28" s="39" t="s">
        <v>100</v>
      </c>
      <c r="D28" s="55" t="s">
        <v>101</v>
      </c>
      <c r="E28" s="40" t="s">
        <v>102</v>
      </c>
      <c r="F28" s="8">
        <v>16</v>
      </c>
      <c r="G28" s="8">
        <v>13</v>
      </c>
      <c r="H28" s="8">
        <v>16</v>
      </c>
      <c r="I28" s="9">
        <f t="shared" si="0"/>
        <v>45</v>
      </c>
      <c r="J28" s="10">
        <v>12</v>
      </c>
      <c r="K28" s="3"/>
    </row>
    <row r="29" spans="1:11" ht="30">
      <c r="A29" s="5">
        <v>26</v>
      </c>
      <c r="B29" s="7">
        <v>1292</v>
      </c>
      <c r="C29" s="39" t="s">
        <v>103</v>
      </c>
      <c r="D29" s="55" t="s">
        <v>104</v>
      </c>
      <c r="E29" s="40" t="s">
        <v>105</v>
      </c>
      <c r="F29" s="8">
        <v>15</v>
      </c>
      <c r="G29" s="8">
        <v>13</v>
      </c>
      <c r="H29" s="8">
        <v>17</v>
      </c>
      <c r="I29" s="9">
        <f t="shared" si="0"/>
        <v>45</v>
      </c>
      <c r="J29" s="10">
        <v>12</v>
      </c>
      <c r="K29" s="3"/>
    </row>
    <row r="30" spans="1:11" ht="30">
      <c r="A30" s="5">
        <v>27</v>
      </c>
      <c r="B30" s="7">
        <v>1331</v>
      </c>
      <c r="C30" s="41" t="s">
        <v>106</v>
      </c>
      <c r="D30" s="56" t="s">
        <v>107</v>
      </c>
      <c r="E30" s="42" t="s">
        <v>108</v>
      </c>
      <c r="F30" s="8">
        <v>11</v>
      </c>
      <c r="G30" s="8">
        <v>17</v>
      </c>
      <c r="H30" s="8">
        <v>17</v>
      </c>
      <c r="I30" s="9">
        <f t="shared" si="0"/>
        <v>45</v>
      </c>
      <c r="J30" s="10">
        <v>12</v>
      </c>
    </row>
    <row r="31" spans="1:11" ht="30">
      <c r="A31" s="5">
        <v>28</v>
      </c>
      <c r="B31" s="7">
        <v>1391</v>
      </c>
      <c r="C31" s="41" t="s">
        <v>109</v>
      </c>
      <c r="D31" s="56" t="s">
        <v>104</v>
      </c>
      <c r="E31" s="42" t="s">
        <v>105</v>
      </c>
      <c r="F31" s="8">
        <v>11</v>
      </c>
      <c r="G31" s="8">
        <v>17</v>
      </c>
      <c r="H31" s="8">
        <v>17</v>
      </c>
      <c r="I31" s="9">
        <f t="shared" si="0"/>
        <v>45</v>
      </c>
      <c r="J31" s="10">
        <v>12</v>
      </c>
    </row>
    <row r="32" spans="1:11" ht="30">
      <c r="A32" s="5">
        <v>29</v>
      </c>
      <c r="B32" s="7">
        <v>1380</v>
      </c>
      <c r="C32" s="41" t="s">
        <v>110</v>
      </c>
      <c r="D32" s="56" t="s">
        <v>53</v>
      </c>
      <c r="E32" s="42" t="s">
        <v>111</v>
      </c>
      <c r="F32" s="8">
        <v>16</v>
      </c>
      <c r="G32" s="8">
        <v>12</v>
      </c>
      <c r="H32" s="8">
        <v>16</v>
      </c>
      <c r="I32" s="9">
        <f t="shared" si="0"/>
        <v>44</v>
      </c>
      <c r="J32" s="10">
        <v>13</v>
      </c>
    </row>
    <row r="33" spans="1:10" ht="30">
      <c r="A33" s="5">
        <v>30</v>
      </c>
      <c r="B33" s="7">
        <v>1323</v>
      </c>
      <c r="C33" s="41" t="s">
        <v>112</v>
      </c>
      <c r="D33" s="56" t="s">
        <v>113</v>
      </c>
      <c r="E33" s="42" t="s">
        <v>66</v>
      </c>
      <c r="F33" s="8">
        <v>11</v>
      </c>
      <c r="G33" s="8">
        <v>14</v>
      </c>
      <c r="H33" s="8">
        <v>16</v>
      </c>
      <c r="I33" s="9">
        <f t="shared" si="0"/>
        <v>41</v>
      </c>
      <c r="J33" s="10">
        <v>14</v>
      </c>
    </row>
    <row r="34" spans="1:10" ht="24">
      <c r="A34" s="5">
        <v>31</v>
      </c>
      <c r="B34" s="7">
        <v>1368</v>
      </c>
      <c r="C34" s="41" t="s">
        <v>114</v>
      </c>
      <c r="D34" s="56" t="s">
        <v>76</v>
      </c>
      <c r="E34" s="42" t="s">
        <v>57</v>
      </c>
      <c r="F34" s="8">
        <v>10</v>
      </c>
      <c r="G34" s="8">
        <v>15</v>
      </c>
      <c r="H34" s="8">
        <v>16</v>
      </c>
      <c r="I34" s="9">
        <f t="shared" si="0"/>
        <v>41</v>
      </c>
      <c r="J34" s="10">
        <v>14</v>
      </c>
    </row>
    <row r="35" spans="1:10">
      <c r="A35" s="5">
        <v>32</v>
      </c>
      <c r="B35" s="7">
        <v>1334</v>
      </c>
      <c r="C35" s="41" t="s">
        <v>115</v>
      </c>
      <c r="D35" s="56" t="s">
        <v>116</v>
      </c>
      <c r="E35" s="42" t="s">
        <v>117</v>
      </c>
      <c r="F35" s="8">
        <v>10</v>
      </c>
      <c r="G35" s="8">
        <v>12</v>
      </c>
      <c r="H35" s="8">
        <v>16</v>
      </c>
      <c r="I35" s="9">
        <f t="shared" si="0"/>
        <v>38</v>
      </c>
      <c r="J35" s="10">
        <v>15</v>
      </c>
    </row>
    <row r="36" spans="1:10" ht="30">
      <c r="A36" s="5">
        <v>33</v>
      </c>
      <c r="B36" s="7">
        <v>1336</v>
      </c>
      <c r="C36" s="41" t="s">
        <v>118</v>
      </c>
      <c r="D36" s="56" t="s">
        <v>119</v>
      </c>
      <c r="E36" s="42" t="s">
        <v>93</v>
      </c>
      <c r="F36" s="8">
        <v>14</v>
      </c>
      <c r="G36" s="8">
        <v>0</v>
      </c>
      <c r="H36" s="8">
        <v>17</v>
      </c>
      <c r="I36" s="9">
        <f t="shared" si="0"/>
        <v>31</v>
      </c>
      <c r="J36" s="10">
        <v>16</v>
      </c>
    </row>
    <row r="39" spans="1:10">
      <c r="B39" s="1" t="s">
        <v>120</v>
      </c>
    </row>
    <row r="40" spans="1:10">
      <c r="B40" s="7">
        <v>1361</v>
      </c>
    </row>
    <row r="41" spans="1:10">
      <c r="B41" s="7">
        <v>1379</v>
      </c>
    </row>
  </sheetData>
  <sheetProtection selectLockedCells="1"/>
  <sortState ref="B4:K36">
    <sortCondition ref="J4:J36"/>
  </sortState>
  <mergeCells count="1">
    <mergeCell ref="C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workbookViewId="0" xr3:uid="{958C4451-9541-5A59-BF78-D2F731DF1C81}">
      <pane ySplit="3" topLeftCell="A4" activePane="bottomLeft" state="frozenSplit"/>
      <selection pane="bottomLeft" sqref="A1:XFD1"/>
      <selection activeCell="H6" sqref="H6"/>
    </sheetView>
  </sheetViews>
  <sheetFormatPr defaultRowHeight="15"/>
  <cols>
    <col min="1" max="1" width="4.140625" style="1" customWidth="1"/>
    <col min="2" max="2" width="6.28515625" style="1" customWidth="1"/>
    <col min="3" max="3" width="28.140625" style="1" customWidth="1"/>
    <col min="4" max="5" width="31.42578125" style="1" customWidth="1"/>
    <col min="6" max="7" width="9.140625" style="1"/>
    <col min="8" max="8" width="11.140625" style="1" customWidth="1"/>
    <col min="9" max="16384" width="9.140625" style="1"/>
  </cols>
  <sheetData>
    <row r="1" spans="1:12" ht="16.5">
      <c r="C1" s="59" t="s">
        <v>121</v>
      </c>
      <c r="D1" s="59"/>
      <c r="E1" s="59"/>
    </row>
    <row r="3" spans="1:12" ht="32.25" customHeight="1">
      <c r="A3" s="4" t="s">
        <v>21</v>
      </c>
      <c r="B3" s="4" t="s">
        <v>22</v>
      </c>
      <c r="C3" s="2" t="s">
        <v>23</v>
      </c>
      <c r="D3" s="2" t="s">
        <v>24</v>
      </c>
      <c r="E3" s="2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4" t="s">
        <v>122</v>
      </c>
    </row>
    <row r="4" spans="1:12" s="3" customFormat="1" ht="45">
      <c r="A4" s="5">
        <v>1</v>
      </c>
      <c r="B4" s="11">
        <v>1571</v>
      </c>
      <c r="C4" s="33" t="s">
        <v>123</v>
      </c>
      <c r="D4" s="46" t="s">
        <v>62</v>
      </c>
      <c r="E4" s="34" t="s">
        <v>63</v>
      </c>
      <c r="F4" s="8">
        <v>21</v>
      </c>
      <c r="G4" s="8">
        <v>20</v>
      </c>
      <c r="H4" s="8">
        <v>25</v>
      </c>
      <c r="I4" s="14">
        <f t="shared" ref="I4:I16" si="0">SUM(F4:H4)</f>
        <v>66</v>
      </c>
      <c r="J4" s="10">
        <f>RANK(I4,I$4:I$21)</f>
        <v>1</v>
      </c>
      <c r="K4" s="1"/>
      <c r="L4"/>
    </row>
    <row r="5" spans="1:12" s="3" customFormat="1">
      <c r="A5" s="5">
        <v>2</v>
      </c>
      <c r="B5" s="12">
        <v>1507</v>
      </c>
      <c r="C5" s="35" t="s">
        <v>124</v>
      </c>
      <c r="D5" s="47" t="s">
        <v>107</v>
      </c>
      <c r="E5" s="36" t="s">
        <v>108</v>
      </c>
      <c r="F5" s="8">
        <v>20</v>
      </c>
      <c r="G5" s="8">
        <v>22</v>
      </c>
      <c r="H5" s="8">
        <v>21</v>
      </c>
      <c r="I5" s="14">
        <f t="shared" si="0"/>
        <v>63</v>
      </c>
      <c r="J5" s="10">
        <f>RANK(I5,I$4:I$21)</f>
        <v>2</v>
      </c>
      <c r="K5" s="1"/>
      <c r="L5" s="1"/>
    </row>
    <row r="6" spans="1:12" ht="22.5">
      <c r="A6" s="5">
        <v>3</v>
      </c>
      <c r="B6" s="12">
        <v>1555</v>
      </c>
      <c r="C6" s="35" t="s">
        <v>125</v>
      </c>
      <c r="D6" s="47" t="s">
        <v>76</v>
      </c>
      <c r="E6" s="36" t="s">
        <v>77</v>
      </c>
      <c r="F6" s="8">
        <v>21</v>
      </c>
      <c r="G6" s="8">
        <v>17</v>
      </c>
      <c r="H6" s="8">
        <v>25</v>
      </c>
      <c r="I6" s="14">
        <f t="shared" si="0"/>
        <v>63</v>
      </c>
      <c r="J6" s="10">
        <f>RANK(I6,I$4:I$21)</f>
        <v>2</v>
      </c>
      <c r="K6"/>
    </row>
    <row r="7" spans="1:12" ht="30">
      <c r="A7" s="5">
        <v>4</v>
      </c>
      <c r="B7" s="12">
        <v>1567</v>
      </c>
      <c r="C7" s="35" t="s">
        <v>126</v>
      </c>
      <c r="D7" s="47" t="s">
        <v>71</v>
      </c>
      <c r="E7" s="36" t="s">
        <v>127</v>
      </c>
      <c r="F7" s="8">
        <v>19</v>
      </c>
      <c r="G7" s="8">
        <v>21</v>
      </c>
      <c r="H7" s="8">
        <v>23</v>
      </c>
      <c r="I7" s="14">
        <f t="shared" si="0"/>
        <v>63</v>
      </c>
      <c r="J7" s="10">
        <f>RANK(I7,I$4:I$21)</f>
        <v>2</v>
      </c>
    </row>
    <row r="8" spans="1:12" ht="30">
      <c r="A8" s="5">
        <v>5</v>
      </c>
      <c r="B8" s="13">
        <v>1562</v>
      </c>
      <c r="C8" s="37" t="s">
        <v>128</v>
      </c>
      <c r="D8" s="48" t="s">
        <v>129</v>
      </c>
      <c r="E8" s="38" t="s">
        <v>39</v>
      </c>
      <c r="F8" s="8">
        <v>20</v>
      </c>
      <c r="G8" s="8">
        <v>21</v>
      </c>
      <c r="H8" s="8">
        <v>21</v>
      </c>
      <c r="I8" s="14">
        <f t="shared" si="0"/>
        <v>62</v>
      </c>
      <c r="J8" s="10">
        <v>3</v>
      </c>
    </row>
    <row r="9" spans="1:12" ht="30">
      <c r="A9" s="5">
        <v>6</v>
      </c>
      <c r="B9" s="13">
        <v>1596</v>
      </c>
      <c r="C9" s="37" t="s">
        <v>130</v>
      </c>
      <c r="D9" s="48" t="s">
        <v>131</v>
      </c>
      <c r="E9" s="38" t="s">
        <v>132</v>
      </c>
      <c r="F9" s="8">
        <v>21</v>
      </c>
      <c r="G9" s="8">
        <v>17</v>
      </c>
      <c r="H9" s="8">
        <v>24</v>
      </c>
      <c r="I9" s="14">
        <f t="shared" si="0"/>
        <v>62</v>
      </c>
      <c r="J9" s="10">
        <v>3</v>
      </c>
    </row>
    <row r="10" spans="1:12">
      <c r="A10" s="5">
        <v>7</v>
      </c>
      <c r="B10" s="7">
        <v>1502</v>
      </c>
      <c r="C10" s="39" t="s">
        <v>133</v>
      </c>
      <c r="D10" s="49" t="s">
        <v>134</v>
      </c>
      <c r="E10" s="40" t="s">
        <v>90</v>
      </c>
      <c r="F10" s="8">
        <v>19</v>
      </c>
      <c r="G10" s="8">
        <v>20</v>
      </c>
      <c r="H10" s="8">
        <v>22</v>
      </c>
      <c r="I10" s="14">
        <f t="shared" si="0"/>
        <v>61</v>
      </c>
      <c r="J10" s="10">
        <v>4</v>
      </c>
      <c r="K10" s="3"/>
      <c r="L10" s="3"/>
    </row>
    <row r="11" spans="1:12" ht="30">
      <c r="A11" s="5">
        <v>8</v>
      </c>
      <c r="B11" s="7">
        <v>1535</v>
      </c>
      <c r="C11" s="41" t="s">
        <v>135</v>
      </c>
      <c r="D11" s="50" t="s">
        <v>59</v>
      </c>
      <c r="E11" s="42" t="s">
        <v>60</v>
      </c>
      <c r="F11" s="8">
        <v>17</v>
      </c>
      <c r="G11" s="8">
        <v>21</v>
      </c>
      <c r="H11" s="8">
        <v>23</v>
      </c>
      <c r="I11" s="14">
        <f t="shared" si="0"/>
        <v>61</v>
      </c>
      <c r="J11" s="10">
        <v>4</v>
      </c>
      <c r="K11"/>
    </row>
    <row r="12" spans="1:12" ht="30">
      <c r="A12" s="5">
        <v>9</v>
      </c>
      <c r="B12" s="7">
        <v>1548</v>
      </c>
      <c r="C12" s="41" t="s">
        <v>136</v>
      </c>
      <c r="D12" s="50" t="s">
        <v>82</v>
      </c>
      <c r="E12" s="42" t="s">
        <v>83</v>
      </c>
      <c r="F12" s="8">
        <v>19</v>
      </c>
      <c r="G12" s="8">
        <v>21</v>
      </c>
      <c r="H12" s="8">
        <v>21</v>
      </c>
      <c r="I12" s="14">
        <f t="shared" si="0"/>
        <v>61</v>
      </c>
      <c r="J12" s="10">
        <v>4</v>
      </c>
      <c r="K12"/>
    </row>
    <row r="13" spans="1:12" ht="45">
      <c r="A13" s="5">
        <v>10</v>
      </c>
      <c r="B13" s="7">
        <v>1559</v>
      </c>
      <c r="C13" s="41" t="s">
        <v>137</v>
      </c>
      <c r="D13" s="50" t="s">
        <v>138</v>
      </c>
      <c r="E13" s="42" t="s">
        <v>90</v>
      </c>
      <c r="F13" s="8">
        <v>19</v>
      </c>
      <c r="G13" s="8">
        <v>17</v>
      </c>
      <c r="H13" s="8">
        <v>25</v>
      </c>
      <c r="I13" s="14">
        <f t="shared" si="0"/>
        <v>61</v>
      </c>
      <c r="J13" s="10">
        <v>4</v>
      </c>
    </row>
    <row r="14" spans="1:12" ht="30">
      <c r="A14" s="5">
        <v>11</v>
      </c>
      <c r="B14" s="18">
        <v>1581</v>
      </c>
      <c r="C14" s="43" t="s">
        <v>139</v>
      </c>
      <c r="D14" s="51" t="s">
        <v>32</v>
      </c>
      <c r="E14" s="44" t="s">
        <v>33</v>
      </c>
      <c r="F14" s="8">
        <v>20</v>
      </c>
      <c r="G14" s="8">
        <v>16</v>
      </c>
      <c r="H14" s="8">
        <v>25</v>
      </c>
      <c r="I14" s="14">
        <f t="shared" si="0"/>
        <v>61</v>
      </c>
      <c r="J14" s="10">
        <v>4</v>
      </c>
      <c r="K14" s="1" t="s">
        <v>140</v>
      </c>
      <c r="L14"/>
    </row>
    <row r="15" spans="1:12" ht="22.5">
      <c r="A15" s="5">
        <v>12</v>
      </c>
      <c r="B15" s="7">
        <v>1575</v>
      </c>
      <c r="C15" s="41" t="s">
        <v>141</v>
      </c>
      <c r="D15" s="50" t="s">
        <v>76</v>
      </c>
      <c r="E15" s="42" t="s">
        <v>57</v>
      </c>
      <c r="F15" s="8">
        <v>20</v>
      </c>
      <c r="G15" s="8">
        <v>18</v>
      </c>
      <c r="H15" s="8">
        <v>22</v>
      </c>
      <c r="I15" s="14">
        <f t="shared" si="0"/>
        <v>60</v>
      </c>
      <c r="J15" s="10">
        <v>5</v>
      </c>
      <c r="L15"/>
    </row>
    <row r="16" spans="1:12" ht="22.5">
      <c r="A16" s="5">
        <v>13</v>
      </c>
      <c r="B16" s="7">
        <v>1511</v>
      </c>
      <c r="C16" s="41" t="s">
        <v>142</v>
      </c>
      <c r="D16" s="50" t="s">
        <v>143</v>
      </c>
      <c r="E16" s="42" t="s">
        <v>57</v>
      </c>
      <c r="F16" s="8">
        <v>18</v>
      </c>
      <c r="G16" s="8">
        <v>17</v>
      </c>
      <c r="H16" s="8">
        <v>23</v>
      </c>
      <c r="I16" s="14">
        <f t="shared" si="0"/>
        <v>58</v>
      </c>
      <c r="J16" s="10">
        <v>6</v>
      </c>
    </row>
    <row r="17" spans="1:12" ht="22.5">
      <c r="A17" s="5">
        <v>14</v>
      </c>
      <c r="B17" s="7">
        <v>1532</v>
      </c>
      <c r="C17" s="41" t="s">
        <v>144</v>
      </c>
      <c r="D17" s="50" t="s">
        <v>85</v>
      </c>
      <c r="E17" s="42" t="s">
        <v>86</v>
      </c>
      <c r="F17" s="8">
        <v>15</v>
      </c>
      <c r="G17" s="8">
        <v>17</v>
      </c>
      <c r="H17" s="8">
        <v>23</v>
      </c>
      <c r="I17" s="14">
        <f>SUM(F17:H17)</f>
        <v>55</v>
      </c>
      <c r="J17" s="10">
        <v>7</v>
      </c>
    </row>
    <row r="18" spans="1:12" ht="30">
      <c r="A18" s="5">
        <v>15</v>
      </c>
      <c r="B18" s="7">
        <v>1508</v>
      </c>
      <c r="C18" s="41" t="s">
        <v>145</v>
      </c>
      <c r="D18" s="50" t="s">
        <v>41</v>
      </c>
      <c r="E18" s="42" t="s">
        <v>42</v>
      </c>
      <c r="F18" s="8">
        <v>18</v>
      </c>
      <c r="G18" s="8">
        <v>16</v>
      </c>
      <c r="H18" s="8">
        <v>20</v>
      </c>
      <c r="I18" s="14">
        <f>SUM(F18:H18)</f>
        <v>54</v>
      </c>
      <c r="J18" s="10">
        <v>8</v>
      </c>
    </row>
    <row r="19" spans="1:12" ht="78.75">
      <c r="A19" s="5">
        <v>16</v>
      </c>
      <c r="B19" s="7">
        <v>1569</v>
      </c>
      <c r="C19" s="41" t="s">
        <v>146</v>
      </c>
      <c r="D19" s="50" t="s">
        <v>147</v>
      </c>
      <c r="E19" s="42" t="s">
        <v>148</v>
      </c>
      <c r="F19" s="45">
        <v>22</v>
      </c>
      <c r="G19" s="45">
        <v>11</v>
      </c>
      <c r="H19" s="45">
        <v>21</v>
      </c>
      <c r="I19" s="14">
        <f>SUM(F19:H19)</f>
        <v>54</v>
      </c>
      <c r="J19" s="10">
        <v>8</v>
      </c>
      <c r="K19" s="3"/>
      <c r="L19" s="3"/>
    </row>
    <row r="20" spans="1:12" ht="30">
      <c r="A20" s="5">
        <v>17</v>
      </c>
      <c r="B20" s="7">
        <v>1500</v>
      </c>
      <c r="C20" s="39" t="s">
        <v>149</v>
      </c>
      <c r="D20" s="49" t="s">
        <v>150</v>
      </c>
      <c r="E20" s="40" t="s">
        <v>102</v>
      </c>
      <c r="F20" s="8">
        <v>15</v>
      </c>
      <c r="G20" s="8">
        <v>18</v>
      </c>
      <c r="H20" s="8">
        <v>20</v>
      </c>
      <c r="I20" s="14">
        <f>SUM(F20:H20)</f>
        <v>53</v>
      </c>
      <c r="J20" s="10">
        <v>9</v>
      </c>
    </row>
    <row r="21" spans="1:12" ht="78.75">
      <c r="A21" s="5">
        <v>18</v>
      </c>
      <c r="B21" s="7">
        <v>1566</v>
      </c>
      <c r="C21" s="41" t="s">
        <v>151</v>
      </c>
      <c r="D21" s="50" t="s">
        <v>147</v>
      </c>
      <c r="E21" s="42" t="s">
        <v>148</v>
      </c>
      <c r="F21" s="8">
        <v>17</v>
      </c>
      <c r="G21" s="8">
        <v>15</v>
      </c>
      <c r="H21" s="8">
        <v>19</v>
      </c>
      <c r="I21" s="14">
        <f>SUM(F21:H21)</f>
        <v>51</v>
      </c>
      <c r="J21" s="10">
        <v>10</v>
      </c>
    </row>
    <row r="23" spans="1:12">
      <c r="B23" s="1" t="s">
        <v>120</v>
      </c>
    </row>
    <row r="24" spans="1:12">
      <c r="B24" s="7">
        <v>1530</v>
      </c>
      <c r="C24" s="15"/>
      <c r="D24" s="15"/>
      <c r="E24" s="15"/>
      <c r="F24" s="16"/>
      <c r="G24" s="16"/>
      <c r="H24" s="16"/>
    </row>
    <row r="25" spans="1:12">
      <c r="B25" s="6">
        <v>1598</v>
      </c>
      <c r="C25" s="17"/>
      <c r="D25" s="17"/>
      <c r="E25" s="17"/>
      <c r="F25" s="16"/>
      <c r="G25" s="16"/>
      <c r="H25" s="16"/>
    </row>
  </sheetData>
  <sheetProtection selectLockedCells="1"/>
  <sortState ref="B17:J21">
    <sortCondition ref="J17:J21"/>
  </sortState>
  <mergeCells count="1">
    <mergeCell ref="C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2"/>
  <sheetViews>
    <sheetView tabSelected="1" workbookViewId="0" xr3:uid="{842E5F09-E766-5B8D-85AF-A39847EA96FD}">
      <pane ySplit="3" topLeftCell="A4" activePane="bottomLeft" state="frozenSplit"/>
      <selection pane="bottomLeft" sqref="A1:XFD1"/>
      <selection activeCell="H6" sqref="H6"/>
    </sheetView>
  </sheetViews>
  <sheetFormatPr defaultRowHeight="15"/>
  <cols>
    <col min="1" max="1" width="4.140625" style="1" customWidth="1"/>
    <col min="2" max="2" width="6.28515625" style="1" customWidth="1"/>
    <col min="3" max="3" width="28.140625" style="1" customWidth="1"/>
    <col min="4" max="5" width="31.42578125" style="1" customWidth="1"/>
    <col min="6" max="6" width="9.140625" style="1" customWidth="1"/>
    <col min="7" max="16384" width="9.140625" style="1"/>
  </cols>
  <sheetData>
    <row r="1" spans="1:12" ht="16.5">
      <c r="C1" s="59" t="s">
        <v>152</v>
      </c>
      <c r="D1" s="59"/>
      <c r="E1" s="59"/>
    </row>
    <row r="3" spans="1:12">
      <c r="A3" s="4" t="s">
        <v>21</v>
      </c>
      <c r="B3" s="4" t="s">
        <v>22</v>
      </c>
      <c r="C3" s="2" t="s">
        <v>23</v>
      </c>
      <c r="D3" s="2" t="s">
        <v>24</v>
      </c>
      <c r="E3" s="2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4" t="s">
        <v>30</v>
      </c>
    </row>
    <row r="4" spans="1:12" s="3" customFormat="1" ht="24">
      <c r="A4" s="5">
        <v>1</v>
      </c>
      <c r="B4" s="11">
        <v>1736</v>
      </c>
      <c r="C4" s="19" t="s">
        <v>153</v>
      </c>
      <c r="D4" s="52" t="s">
        <v>154</v>
      </c>
      <c r="E4" s="20" t="s">
        <v>155</v>
      </c>
      <c r="F4" s="8">
        <v>23</v>
      </c>
      <c r="G4" s="8">
        <v>22</v>
      </c>
      <c r="H4" s="8">
        <v>25</v>
      </c>
      <c r="I4" s="14">
        <f t="shared" ref="I4:I40" si="0">SUM(F4:H4)</f>
        <v>70</v>
      </c>
      <c r="J4" s="10">
        <f>RANK(I4,I$4:I$40)</f>
        <v>1</v>
      </c>
      <c r="K4" s="1"/>
      <c r="L4"/>
    </row>
    <row r="5" spans="1:12" s="3" customFormat="1" ht="25.5">
      <c r="A5" s="5">
        <v>2</v>
      </c>
      <c r="B5" s="12">
        <v>1750</v>
      </c>
      <c r="C5" s="21" t="s">
        <v>156</v>
      </c>
      <c r="D5" s="53" t="s">
        <v>157</v>
      </c>
      <c r="E5" s="22" t="s">
        <v>158</v>
      </c>
      <c r="F5" s="8">
        <v>22</v>
      </c>
      <c r="G5" s="8">
        <v>24</v>
      </c>
      <c r="H5" s="8">
        <v>22</v>
      </c>
      <c r="I5" s="14">
        <f t="shared" si="0"/>
        <v>68</v>
      </c>
      <c r="J5" s="10">
        <f>RANK(I5,I$4:I$40)</f>
        <v>2</v>
      </c>
      <c r="K5" s="1"/>
      <c r="L5" s="1"/>
    </row>
    <row r="6" spans="1:12" ht="24">
      <c r="A6" s="5">
        <v>3</v>
      </c>
      <c r="B6" s="13">
        <v>1715</v>
      </c>
      <c r="C6" s="23" t="s">
        <v>159</v>
      </c>
      <c r="D6" s="58" t="s">
        <v>160</v>
      </c>
      <c r="E6" s="24" t="s">
        <v>161</v>
      </c>
      <c r="F6" s="8">
        <v>21</v>
      </c>
      <c r="G6" s="8">
        <v>22</v>
      </c>
      <c r="H6" s="8">
        <v>22</v>
      </c>
      <c r="I6" s="14">
        <f t="shared" si="0"/>
        <v>65</v>
      </c>
      <c r="J6" s="10">
        <f>RANK(I6,I$4:I$40)</f>
        <v>3</v>
      </c>
      <c r="K6" s="3"/>
      <c r="L6" s="3"/>
    </row>
    <row r="7" spans="1:12" ht="25.5">
      <c r="A7" s="5">
        <v>4</v>
      </c>
      <c r="B7" s="13">
        <v>1727</v>
      </c>
      <c r="C7" s="25" t="s">
        <v>162</v>
      </c>
      <c r="D7" s="54" t="s">
        <v>163</v>
      </c>
      <c r="E7" s="26" t="s">
        <v>164</v>
      </c>
      <c r="F7" s="8">
        <v>22</v>
      </c>
      <c r="G7" s="8">
        <v>20</v>
      </c>
      <c r="H7" s="8">
        <v>23</v>
      </c>
      <c r="I7" s="14">
        <f t="shared" si="0"/>
        <v>65</v>
      </c>
      <c r="J7" s="10">
        <f>RANK(I7,I$4:I$40)</f>
        <v>3</v>
      </c>
      <c r="L7"/>
    </row>
    <row r="8" spans="1:12">
      <c r="A8" s="5">
        <v>5</v>
      </c>
      <c r="B8" s="7">
        <v>1726</v>
      </c>
      <c r="C8" s="27" t="s">
        <v>165</v>
      </c>
      <c r="D8" s="56" t="s">
        <v>44</v>
      </c>
      <c r="E8" s="28" t="s">
        <v>45</v>
      </c>
      <c r="F8" s="8">
        <v>21</v>
      </c>
      <c r="G8" s="8">
        <v>19</v>
      </c>
      <c r="H8" s="8">
        <v>24</v>
      </c>
      <c r="I8" s="14">
        <f t="shared" si="0"/>
        <v>64</v>
      </c>
      <c r="J8" s="10">
        <v>4</v>
      </c>
      <c r="L8"/>
    </row>
    <row r="9" spans="1:12" ht="36">
      <c r="A9" s="5">
        <v>6</v>
      </c>
      <c r="B9" s="7">
        <v>1740</v>
      </c>
      <c r="C9" s="27" t="s">
        <v>166</v>
      </c>
      <c r="D9" s="56" t="s">
        <v>167</v>
      </c>
      <c r="E9" s="28" t="s">
        <v>168</v>
      </c>
      <c r="F9" s="8">
        <v>22</v>
      </c>
      <c r="G9" s="8">
        <v>18</v>
      </c>
      <c r="H9" s="8">
        <v>24</v>
      </c>
      <c r="I9" s="14">
        <f t="shared" si="0"/>
        <v>64</v>
      </c>
      <c r="J9" s="10">
        <v>4</v>
      </c>
      <c r="L9"/>
    </row>
    <row r="10" spans="1:12" ht="25.5">
      <c r="A10" s="5">
        <v>7</v>
      </c>
      <c r="B10" s="18">
        <v>1767</v>
      </c>
      <c r="C10" s="29" t="s">
        <v>169</v>
      </c>
      <c r="D10" s="57" t="s">
        <v>170</v>
      </c>
      <c r="E10" s="30" t="s">
        <v>171</v>
      </c>
      <c r="F10" s="8">
        <v>19</v>
      </c>
      <c r="G10" s="8">
        <v>20</v>
      </c>
      <c r="H10" s="8">
        <v>25</v>
      </c>
      <c r="I10" s="14">
        <f t="shared" si="0"/>
        <v>64</v>
      </c>
      <c r="J10" s="10">
        <v>4</v>
      </c>
      <c r="K10" s="1" t="s">
        <v>172</v>
      </c>
    </row>
    <row r="11" spans="1:12" ht="24">
      <c r="A11" s="5">
        <v>8</v>
      </c>
      <c r="B11" s="18">
        <v>1733</v>
      </c>
      <c r="C11" s="29" t="s">
        <v>173</v>
      </c>
      <c r="D11" s="57" t="s">
        <v>98</v>
      </c>
      <c r="E11" s="30" t="s">
        <v>99</v>
      </c>
      <c r="F11" s="8">
        <v>21</v>
      </c>
      <c r="G11" s="8">
        <v>24</v>
      </c>
      <c r="H11" s="8">
        <v>18</v>
      </c>
      <c r="I11" s="14">
        <f t="shared" si="0"/>
        <v>63</v>
      </c>
      <c r="J11" s="10">
        <v>5</v>
      </c>
      <c r="K11" s="1" t="s">
        <v>174</v>
      </c>
      <c r="L11"/>
    </row>
    <row r="12" spans="1:12">
      <c r="A12" s="5">
        <v>9</v>
      </c>
      <c r="B12" s="7">
        <v>1737</v>
      </c>
      <c r="C12" s="27" t="s">
        <v>175</v>
      </c>
      <c r="D12" s="56" t="s">
        <v>176</v>
      </c>
      <c r="E12" s="28" t="s">
        <v>117</v>
      </c>
      <c r="F12" s="8">
        <v>19</v>
      </c>
      <c r="G12" s="8">
        <v>20</v>
      </c>
      <c r="H12" s="8">
        <v>23</v>
      </c>
      <c r="I12" s="14">
        <f t="shared" si="0"/>
        <v>62</v>
      </c>
      <c r="J12" s="10">
        <v>6</v>
      </c>
      <c r="L12"/>
    </row>
    <row r="13" spans="1:12" ht="24">
      <c r="A13" s="5">
        <v>10</v>
      </c>
      <c r="B13" s="7">
        <v>1762</v>
      </c>
      <c r="C13" s="27" t="s">
        <v>177</v>
      </c>
      <c r="D13" s="56" t="s">
        <v>76</v>
      </c>
      <c r="E13" s="28" t="s">
        <v>57</v>
      </c>
      <c r="F13" s="8">
        <v>20</v>
      </c>
      <c r="G13" s="8">
        <v>17</v>
      </c>
      <c r="H13" s="8">
        <v>24</v>
      </c>
      <c r="I13" s="14">
        <f t="shared" si="0"/>
        <v>61</v>
      </c>
      <c r="J13" s="10">
        <v>7</v>
      </c>
    </row>
    <row r="14" spans="1:12" ht="48">
      <c r="A14" s="5">
        <v>11</v>
      </c>
      <c r="B14" s="7">
        <v>1724</v>
      </c>
      <c r="C14" s="27" t="s">
        <v>178</v>
      </c>
      <c r="D14" s="56" t="s">
        <v>62</v>
      </c>
      <c r="E14" s="28" t="s">
        <v>63</v>
      </c>
      <c r="F14" s="8">
        <v>16</v>
      </c>
      <c r="G14" s="8">
        <v>22</v>
      </c>
      <c r="H14" s="8">
        <v>22</v>
      </c>
      <c r="I14" s="14">
        <f t="shared" si="0"/>
        <v>60</v>
      </c>
      <c r="J14" s="10">
        <v>8</v>
      </c>
      <c r="L14"/>
    </row>
    <row r="15" spans="1:12">
      <c r="A15" s="5">
        <v>12</v>
      </c>
      <c r="B15" s="7">
        <v>1781</v>
      </c>
      <c r="C15" s="27" t="s">
        <v>179</v>
      </c>
      <c r="D15" s="56" t="s">
        <v>113</v>
      </c>
      <c r="E15" s="28" t="s">
        <v>66</v>
      </c>
      <c r="F15" s="8">
        <v>22</v>
      </c>
      <c r="G15" s="8">
        <v>17</v>
      </c>
      <c r="H15" s="8">
        <v>21</v>
      </c>
      <c r="I15" s="14">
        <f t="shared" si="0"/>
        <v>60</v>
      </c>
      <c r="J15" s="10">
        <v>8</v>
      </c>
    </row>
    <row r="16" spans="1:12" ht="60">
      <c r="A16" s="5">
        <v>13</v>
      </c>
      <c r="B16" s="7">
        <v>1782</v>
      </c>
      <c r="C16" s="27" t="s">
        <v>180</v>
      </c>
      <c r="D16" s="56" t="s">
        <v>181</v>
      </c>
      <c r="E16" s="28" t="s">
        <v>182</v>
      </c>
      <c r="F16" s="8">
        <v>18</v>
      </c>
      <c r="G16" s="8">
        <v>23</v>
      </c>
      <c r="H16" s="8">
        <v>19</v>
      </c>
      <c r="I16" s="14">
        <f t="shared" si="0"/>
        <v>60</v>
      </c>
      <c r="J16" s="10">
        <v>8</v>
      </c>
    </row>
    <row r="17" spans="1:12" ht="24">
      <c r="A17" s="5">
        <v>14</v>
      </c>
      <c r="B17" s="7">
        <v>1757</v>
      </c>
      <c r="C17" s="27" t="s">
        <v>183</v>
      </c>
      <c r="D17" s="56" t="s">
        <v>76</v>
      </c>
      <c r="E17" s="28" t="s">
        <v>57</v>
      </c>
      <c r="F17" s="8">
        <v>21</v>
      </c>
      <c r="G17" s="8">
        <v>18</v>
      </c>
      <c r="H17" s="8">
        <v>20</v>
      </c>
      <c r="I17" s="14">
        <f t="shared" si="0"/>
        <v>59</v>
      </c>
      <c r="J17" s="10">
        <v>9</v>
      </c>
    </row>
    <row r="18" spans="1:12" ht="25.5">
      <c r="A18" s="5">
        <v>15</v>
      </c>
      <c r="B18" s="7">
        <v>1761</v>
      </c>
      <c r="C18" s="27" t="s">
        <v>184</v>
      </c>
      <c r="D18" s="56" t="s">
        <v>185</v>
      </c>
      <c r="E18" s="28" t="s">
        <v>186</v>
      </c>
      <c r="F18" s="8">
        <v>18</v>
      </c>
      <c r="G18" s="8">
        <v>21</v>
      </c>
      <c r="H18" s="8">
        <v>20</v>
      </c>
      <c r="I18" s="14">
        <f t="shared" si="0"/>
        <v>59</v>
      </c>
      <c r="J18" s="10">
        <v>9</v>
      </c>
    </row>
    <row r="19" spans="1:12" ht="24">
      <c r="A19" s="5">
        <v>16</v>
      </c>
      <c r="B19" s="7">
        <v>1734</v>
      </c>
      <c r="C19" s="27" t="s">
        <v>187</v>
      </c>
      <c r="D19" s="56" t="s">
        <v>41</v>
      </c>
      <c r="E19" s="28" t="s">
        <v>42</v>
      </c>
      <c r="F19" s="8">
        <v>16</v>
      </c>
      <c r="G19" s="8">
        <v>22</v>
      </c>
      <c r="H19" s="8">
        <v>20</v>
      </c>
      <c r="I19" s="14">
        <f t="shared" si="0"/>
        <v>58</v>
      </c>
      <c r="J19" s="10">
        <v>10</v>
      </c>
      <c r="L19"/>
    </row>
    <row r="20" spans="1:12" ht="24">
      <c r="A20" s="5">
        <v>17</v>
      </c>
      <c r="B20" s="7">
        <v>1775</v>
      </c>
      <c r="C20" s="27" t="s">
        <v>188</v>
      </c>
      <c r="D20" s="56" t="s">
        <v>71</v>
      </c>
      <c r="E20" s="28" t="s">
        <v>72</v>
      </c>
      <c r="F20" s="8">
        <v>16</v>
      </c>
      <c r="G20" s="8">
        <v>19</v>
      </c>
      <c r="H20" s="8">
        <v>23</v>
      </c>
      <c r="I20" s="14">
        <f t="shared" si="0"/>
        <v>58</v>
      </c>
      <c r="J20" s="10">
        <v>10</v>
      </c>
    </row>
    <row r="21" spans="1:12" ht="36">
      <c r="A21" s="5">
        <v>18</v>
      </c>
      <c r="B21" s="7">
        <v>1778</v>
      </c>
      <c r="C21" s="27" t="s">
        <v>189</v>
      </c>
      <c r="D21" s="56" t="s">
        <v>190</v>
      </c>
      <c r="E21" s="28" t="s">
        <v>39</v>
      </c>
      <c r="F21" s="8">
        <v>20</v>
      </c>
      <c r="G21" s="8">
        <v>20</v>
      </c>
      <c r="H21" s="8">
        <v>18</v>
      </c>
      <c r="I21" s="14">
        <f t="shared" si="0"/>
        <v>58</v>
      </c>
      <c r="J21" s="10">
        <v>10</v>
      </c>
    </row>
    <row r="22" spans="1:12" ht="24">
      <c r="A22" s="5">
        <v>19</v>
      </c>
      <c r="B22" s="7">
        <v>1804</v>
      </c>
      <c r="C22" s="27" t="s">
        <v>191</v>
      </c>
      <c r="D22" s="56" t="s">
        <v>76</v>
      </c>
      <c r="E22" s="28" t="s">
        <v>93</v>
      </c>
      <c r="F22" s="8">
        <v>18</v>
      </c>
      <c r="G22" s="8">
        <v>16</v>
      </c>
      <c r="H22" s="8">
        <v>23</v>
      </c>
      <c r="I22" s="14">
        <f t="shared" si="0"/>
        <v>57</v>
      </c>
      <c r="J22" s="10">
        <v>11</v>
      </c>
    </row>
    <row r="23" spans="1:12" ht="24">
      <c r="A23" s="5">
        <v>20</v>
      </c>
      <c r="B23" s="7">
        <v>1789</v>
      </c>
      <c r="C23" s="27" t="s">
        <v>192</v>
      </c>
      <c r="D23" s="56" t="s">
        <v>160</v>
      </c>
      <c r="E23" s="28" t="s">
        <v>161</v>
      </c>
      <c r="F23" s="8">
        <v>18</v>
      </c>
      <c r="G23" s="8">
        <v>17</v>
      </c>
      <c r="H23" s="8">
        <v>21</v>
      </c>
      <c r="I23" s="14">
        <f t="shared" si="0"/>
        <v>56</v>
      </c>
      <c r="J23" s="10">
        <v>12</v>
      </c>
    </row>
    <row r="24" spans="1:12" ht="25.5">
      <c r="A24" s="5">
        <v>21</v>
      </c>
      <c r="B24" s="7">
        <v>1753</v>
      </c>
      <c r="C24" s="27" t="s">
        <v>193</v>
      </c>
      <c r="D24" s="56" t="s">
        <v>53</v>
      </c>
      <c r="E24" s="28" t="s">
        <v>111</v>
      </c>
      <c r="F24" s="8">
        <v>16</v>
      </c>
      <c r="G24" s="8">
        <v>18</v>
      </c>
      <c r="H24" s="8">
        <v>20</v>
      </c>
      <c r="I24" s="14">
        <f t="shared" si="0"/>
        <v>54</v>
      </c>
      <c r="J24" s="10">
        <v>13</v>
      </c>
    </row>
    <row r="25" spans="1:12" ht="25.5">
      <c r="A25" s="5">
        <v>22</v>
      </c>
      <c r="B25" s="7">
        <v>1758</v>
      </c>
      <c r="C25" s="27" t="s">
        <v>194</v>
      </c>
      <c r="D25" s="56" t="s">
        <v>98</v>
      </c>
      <c r="E25" s="28" t="s">
        <v>99</v>
      </c>
      <c r="F25" s="8">
        <v>14</v>
      </c>
      <c r="G25" s="8">
        <v>19</v>
      </c>
      <c r="H25" s="8">
        <v>20</v>
      </c>
      <c r="I25" s="14">
        <f t="shared" si="0"/>
        <v>53</v>
      </c>
      <c r="J25" s="10">
        <v>14</v>
      </c>
    </row>
    <row r="26" spans="1:12" ht="24">
      <c r="A26" s="5">
        <v>23</v>
      </c>
      <c r="B26" s="7">
        <v>1764</v>
      </c>
      <c r="C26" s="27" t="s">
        <v>195</v>
      </c>
      <c r="D26" s="56" t="s">
        <v>196</v>
      </c>
      <c r="E26" s="28"/>
      <c r="F26" s="8">
        <v>17</v>
      </c>
      <c r="G26" s="8">
        <v>16</v>
      </c>
      <c r="H26" s="8">
        <v>20</v>
      </c>
      <c r="I26" s="14">
        <f t="shared" si="0"/>
        <v>53</v>
      </c>
      <c r="J26" s="10">
        <v>14</v>
      </c>
    </row>
    <row r="27" spans="1:12" ht="24">
      <c r="A27" s="5">
        <v>24</v>
      </c>
      <c r="B27" s="7">
        <v>1717</v>
      </c>
      <c r="C27" s="27" t="s">
        <v>197</v>
      </c>
      <c r="D27" s="56" t="s">
        <v>198</v>
      </c>
      <c r="E27" s="28" t="s">
        <v>33</v>
      </c>
      <c r="F27" s="8">
        <v>17</v>
      </c>
      <c r="G27" s="8">
        <v>16</v>
      </c>
      <c r="H27" s="8">
        <v>19</v>
      </c>
      <c r="I27" s="14">
        <f t="shared" si="0"/>
        <v>52</v>
      </c>
      <c r="J27" s="10">
        <v>15</v>
      </c>
    </row>
    <row r="28" spans="1:12" ht="24">
      <c r="A28" s="5">
        <v>25</v>
      </c>
      <c r="B28" s="7">
        <v>1721</v>
      </c>
      <c r="C28" s="27" t="s">
        <v>199</v>
      </c>
      <c r="D28" s="56" t="s">
        <v>163</v>
      </c>
      <c r="E28" s="28" t="s">
        <v>200</v>
      </c>
      <c r="F28" s="8">
        <v>16</v>
      </c>
      <c r="G28" s="8">
        <v>17</v>
      </c>
      <c r="H28" s="8">
        <v>19</v>
      </c>
      <c r="I28" s="14">
        <f t="shared" si="0"/>
        <v>52</v>
      </c>
      <c r="J28" s="10">
        <v>15</v>
      </c>
    </row>
    <row r="29" spans="1:12" ht="24">
      <c r="A29" s="5">
        <v>26</v>
      </c>
      <c r="B29" s="7">
        <v>1747</v>
      </c>
      <c r="C29" s="27" t="s">
        <v>201</v>
      </c>
      <c r="D29" s="56" t="s">
        <v>202</v>
      </c>
      <c r="E29" s="28" t="s">
        <v>203</v>
      </c>
      <c r="F29" s="8">
        <v>13</v>
      </c>
      <c r="G29" s="8">
        <v>17</v>
      </c>
      <c r="H29" s="8">
        <v>22</v>
      </c>
      <c r="I29" s="14">
        <f t="shared" si="0"/>
        <v>52</v>
      </c>
      <c r="J29" s="10">
        <v>15</v>
      </c>
    </row>
    <row r="30" spans="1:12" ht="24">
      <c r="A30" s="5">
        <v>27</v>
      </c>
      <c r="B30" s="7">
        <v>1755</v>
      </c>
      <c r="C30" s="27" t="s">
        <v>204</v>
      </c>
      <c r="D30" s="56" t="s">
        <v>205</v>
      </c>
      <c r="E30" s="28" t="s">
        <v>206</v>
      </c>
      <c r="F30" s="8">
        <v>18</v>
      </c>
      <c r="G30" s="8">
        <v>16</v>
      </c>
      <c r="H30" s="8">
        <v>18</v>
      </c>
      <c r="I30" s="14">
        <f t="shared" si="0"/>
        <v>52</v>
      </c>
      <c r="J30" s="10">
        <v>15</v>
      </c>
    </row>
    <row r="31" spans="1:12" ht="48">
      <c r="A31" s="5">
        <v>28</v>
      </c>
      <c r="B31" s="7">
        <v>1760</v>
      </c>
      <c r="C31" s="27" t="s">
        <v>207</v>
      </c>
      <c r="D31" s="56" t="s">
        <v>62</v>
      </c>
      <c r="E31" s="28" t="s">
        <v>63</v>
      </c>
      <c r="F31" s="8">
        <v>16</v>
      </c>
      <c r="G31" s="8">
        <v>18</v>
      </c>
      <c r="H31" s="8">
        <v>18</v>
      </c>
      <c r="I31" s="14">
        <f t="shared" si="0"/>
        <v>52</v>
      </c>
      <c r="J31" s="10">
        <v>15</v>
      </c>
    </row>
    <row r="32" spans="1:12" ht="25.5">
      <c r="A32" s="5">
        <v>29</v>
      </c>
      <c r="B32" s="7">
        <v>1719</v>
      </c>
      <c r="C32" s="27" t="s">
        <v>208</v>
      </c>
      <c r="D32" s="56" t="s">
        <v>95</v>
      </c>
      <c r="E32" s="28" t="s">
        <v>96</v>
      </c>
      <c r="F32" s="8">
        <v>16</v>
      </c>
      <c r="G32" s="8">
        <v>16</v>
      </c>
      <c r="H32" s="8">
        <v>19</v>
      </c>
      <c r="I32" s="14">
        <f t="shared" si="0"/>
        <v>51</v>
      </c>
      <c r="J32" s="10">
        <v>16</v>
      </c>
    </row>
    <row r="33" spans="1:12" ht="24">
      <c r="A33" s="5">
        <v>30</v>
      </c>
      <c r="B33" s="7">
        <v>1731</v>
      </c>
      <c r="C33" s="27" t="s">
        <v>209</v>
      </c>
      <c r="D33" s="56" t="s">
        <v>104</v>
      </c>
      <c r="E33" s="28" t="s">
        <v>105</v>
      </c>
      <c r="F33" s="8">
        <v>18</v>
      </c>
      <c r="G33" s="8">
        <v>13</v>
      </c>
      <c r="H33" s="8">
        <v>20</v>
      </c>
      <c r="I33" s="14">
        <f t="shared" si="0"/>
        <v>51</v>
      </c>
      <c r="J33" s="10">
        <v>16</v>
      </c>
      <c r="L33"/>
    </row>
    <row r="34" spans="1:12" ht="24">
      <c r="A34" s="5">
        <v>31</v>
      </c>
      <c r="B34" s="7">
        <v>1809</v>
      </c>
      <c r="C34" s="27" t="s">
        <v>210</v>
      </c>
      <c r="D34" s="56" t="s">
        <v>68</v>
      </c>
      <c r="E34" s="28" t="s">
        <v>211</v>
      </c>
      <c r="F34" s="8">
        <v>19</v>
      </c>
      <c r="G34" s="8">
        <v>14</v>
      </c>
      <c r="H34" s="8">
        <v>18</v>
      </c>
      <c r="I34" s="14">
        <f t="shared" si="0"/>
        <v>51</v>
      </c>
      <c r="J34" s="10">
        <v>16</v>
      </c>
    </row>
    <row r="35" spans="1:12" ht="25.5">
      <c r="A35" s="5">
        <v>32</v>
      </c>
      <c r="B35" s="7">
        <v>1759</v>
      </c>
      <c r="C35" s="27" t="s">
        <v>212</v>
      </c>
      <c r="D35" s="56" t="s">
        <v>68</v>
      </c>
      <c r="E35" s="28" t="s">
        <v>211</v>
      </c>
      <c r="F35" s="8">
        <v>15</v>
      </c>
      <c r="G35" s="8">
        <v>17</v>
      </c>
      <c r="H35" s="8">
        <v>18</v>
      </c>
      <c r="I35" s="14">
        <f t="shared" si="0"/>
        <v>50</v>
      </c>
      <c r="J35" s="10">
        <v>17</v>
      </c>
    </row>
    <row r="36" spans="1:12" ht="24">
      <c r="A36" s="5">
        <v>33</v>
      </c>
      <c r="B36" s="7">
        <v>1714</v>
      </c>
      <c r="C36" s="31" t="s">
        <v>213</v>
      </c>
      <c r="D36" s="55" t="s">
        <v>76</v>
      </c>
      <c r="E36" s="32" t="s">
        <v>93</v>
      </c>
      <c r="F36" s="8">
        <v>15</v>
      </c>
      <c r="G36" s="8">
        <v>17</v>
      </c>
      <c r="H36" s="8">
        <v>17</v>
      </c>
      <c r="I36" s="14">
        <f t="shared" si="0"/>
        <v>49</v>
      </c>
      <c r="J36" s="10">
        <v>18</v>
      </c>
      <c r="K36" s="3"/>
      <c r="L36" s="3"/>
    </row>
    <row r="37" spans="1:12" ht="24">
      <c r="A37" s="5">
        <v>34</v>
      </c>
      <c r="B37" s="7">
        <v>1801</v>
      </c>
      <c r="C37" s="27" t="s">
        <v>214</v>
      </c>
      <c r="D37" s="56" t="s">
        <v>79</v>
      </c>
      <c r="E37" s="28" t="s">
        <v>80</v>
      </c>
      <c r="F37" s="8">
        <v>15</v>
      </c>
      <c r="G37" s="8">
        <v>12</v>
      </c>
      <c r="H37" s="8">
        <v>22</v>
      </c>
      <c r="I37" s="14">
        <f t="shared" si="0"/>
        <v>49</v>
      </c>
      <c r="J37" s="10">
        <v>18</v>
      </c>
    </row>
    <row r="38" spans="1:12" ht="24">
      <c r="A38" s="5">
        <v>35</v>
      </c>
      <c r="B38" s="7">
        <v>1810</v>
      </c>
      <c r="C38" s="27" t="s">
        <v>215</v>
      </c>
      <c r="D38" s="56" t="s">
        <v>216</v>
      </c>
      <c r="E38" s="28" t="s">
        <v>182</v>
      </c>
      <c r="F38" s="8">
        <v>18</v>
      </c>
      <c r="G38" s="8">
        <v>14</v>
      </c>
      <c r="H38" s="8">
        <v>17</v>
      </c>
      <c r="I38" s="14">
        <f t="shared" si="0"/>
        <v>49</v>
      </c>
      <c r="J38" s="10">
        <v>18</v>
      </c>
    </row>
    <row r="39" spans="1:12" ht="24">
      <c r="A39" s="5">
        <v>36</v>
      </c>
      <c r="B39" s="7">
        <v>1723</v>
      </c>
      <c r="C39" s="27" t="s">
        <v>217</v>
      </c>
      <c r="D39" s="56" t="s">
        <v>59</v>
      </c>
      <c r="E39" s="28" t="s">
        <v>203</v>
      </c>
      <c r="F39" s="8">
        <v>12</v>
      </c>
      <c r="G39" s="8">
        <v>18</v>
      </c>
      <c r="H39" s="8">
        <v>17</v>
      </c>
      <c r="I39" s="14">
        <f t="shared" si="0"/>
        <v>47</v>
      </c>
      <c r="J39" s="10">
        <v>19</v>
      </c>
    </row>
    <row r="40" spans="1:12" ht="24">
      <c r="A40" s="5">
        <v>37</v>
      </c>
      <c r="B40" s="7">
        <v>1811</v>
      </c>
      <c r="C40" s="27" t="s">
        <v>218</v>
      </c>
      <c r="D40" s="56" t="s">
        <v>50</v>
      </c>
      <c r="E40" s="28" t="s">
        <v>219</v>
      </c>
      <c r="F40" s="8">
        <v>16</v>
      </c>
      <c r="G40" s="8">
        <v>12</v>
      </c>
      <c r="H40" s="8">
        <v>18</v>
      </c>
      <c r="I40" s="14">
        <f t="shared" si="0"/>
        <v>46</v>
      </c>
      <c r="J40" s="10">
        <v>20</v>
      </c>
    </row>
    <row r="41" spans="1:12" ht="33" customHeight="1">
      <c r="B41" s="1" t="s">
        <v>120</v>
      </c>
    </row>
    <row r="42" spans="1:12">
      <c r="B42" s="7">
        <v>1763</v>
      </c>
      <c r="C42" s="15"/>
      <c r="D42" s="15"/>
      <c r="E42" s="15"/>
      <c r="F42" s="16"/>
      <c r="G42" s="16"/>
      <c r="H42" s="16"/>
    </row>
  </sheetData>
  <sheetProtection selectLockedCells="1"/>
  <sortState ref="B4:L40">
    <sortCondition ref="J4:J40"/>
  </sortState>
  <mergeCells count="1">
    <mergeCell ref="C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pmkedu.pro</cp:lastModifiedBy>
  <cp:revision/>
  <dcterms:created xsi:type="dcterms:W3CDTF">2018-01-30T04:32:49Z</dcterms:created>
  <dcterms:modified xsi:type="dcterms:W3CDTF">2018-11-26T17:25:49Z</dcterms:modified>
  <cp:category/>
  <cp:contentStatus/>
</cp:coreProperties>
</file>